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95" i="1" l="1"/>
  <c r="F88" i="1"/>
  <c r="L66" i="1" l="1"/>
  <c r="F49" i="1" l="1"/>
  <c r="L26" i="1" l="1"/>
  <c r="J19" i="1" l="1"/>
  <c r="I19" i="1"/>
  <c r="G19" i="1"/>
  <c r="L19" i="1"/>
  <c r="F19" i="1"/>
  <c r="G139" i="1" l="1"/>
  <c r="H139" i="1"/>
  <c r="I139" i="1"/>
  <c r="J139" i="1"/>
  <c r="A132" i="1"/>
  <c r="B132" i="1"/>
  <c r="F124" i="1"/>
  <c r="G124" i="1"/>
  <c r="H124" i="1"/>
  <c r="I124" i="1"/>
  <c r="J124" i="1"/>
  <c r="F108" i="1"/>
  <c r="G108" i="1"/>
  <c r="H108" i="1"/>
  <c r="I108" i="1"/>
  <c r="J108" i="1"/>
  <c r="F101" i="1"/>
  <c r="G101" i="1"/>
  <c r="H101" i="1"/>
  <c r="I101" i="1"/>
  <c r="J101" i="1"/>
  <c r="L101" i="1"/>
  <c r="F95" i="1"/>
  <c r="G95" i="1"/>
  <c r="H95" i="1"/>
  <c r="I95" i="1"/>
  <c r="J95" i="1"/>
  <c r="G88" i="1"/>
  <c r="H88" i="1"/>
  <c r="I88" i="1"/>
  <c r="J88" i="1"/>
  <c r="L88" i="1"/>
  <c r="L81" i="1" l="1"/>
  <c r="G73" i="1"/>
  <c r="H73" i="1"/>
  <c r="I73" i="1"/>
  <c r="J73" i="1"/>
  <c r="L73" i="1"/>
  <c r="F73" i="1"/>
  <c r="H66" i="1"/>
  <c r="G66" i="1"/>
  <c r="I66" i="1"/>
  <c r="J66" i="1"/>
  <c r="L49" i="1"/>
  <c r="L34" i="1"/>
  <c r="F34" i="1"/>
  <c r="H19" i="1" l="1"/>
  <c r="B155" i="1" l="1"/>
  <c r="A155" i="1"/>
  <c r="L154" i="1"/>
  <c r="J154" i="1"/>
  <c r="I154" i="1"/>
  <c r="H154" i="1"/>
  <c r="G154" i="1"/>
  <c r="F154" i="1"/>
  <c r="L146" i="1"/>
  <c r="J146" i="1"/>
  <c r="I146" i="1"/>
  <c r="H146" i="1"/>
  <c r="G146" i="1"/>
  <c r="F146" i="1"/>
  <c r="B140" i="1"/>
  <c r="A140" i="1"/>
  <c r="L139" i="1"/>
  <c r="F139" i="1"/>
  <c r="L131" i="1"/>
  <c r="J131" i="1"/>
  <c r="I131" i="1"/>
  <c r="I140" i="1" s="1"/>
  <c r="H131" i="1"/>
  <c r="G131" i="1"/>
  <c r="F131" i="1"/>
  <c r="B125" i="1"/>
  <c r="A125" i="1"/>
  <c r="L124" i="1"/>
  <c r="L116" i="1"/>
  <c r="J116" i="1"/>
  <c r="I116" i="1"/>
  <c r="H116" i="1"/>
  <c r="G116" i="1"/>
  <c r="F116" i="1"/>
  <c r="B109" i="1"/>
  <c r="A109" i="1"/>
  <c r="L108" i="1"/>
  <c r="I109" i="1"/>
  <c r="B96" i="1"/>
  <c r="A96" i="1"/>
  <c r="B89" i="1"/>
  <c r="A89" i="1"/>
  <c r="B82" i="1"/>
  <c r="A82" i="1"/>
  <c r="J81" i="1"/>
  <c r="I81" i="1"/>
  <c r="H81" i="1"/>
  <c r="G81" i="1"/>
  <c r="F81" i="1"/>
  <c r="B74" i="1"/>
  <c r="A74" i="1"/>
  <c r="B67" i="1"/>
  <c r="A67" i="1"/>
  <c r="B58" i="1"/>
  <c r="A58" i="1"/>
  <c r="L57" i="1"/>
  <c r="J57" i="1"/>
  <c r="I57" i="1"/>
  <c r="H57" i="1"/>
  <c r="G57" i="1"/>
  <c r="F57" i="1"/>
  <c r="B50" i="1"/>
  <c r="A50" i="1"/>
  <c r="B42" i="1"/>
  <c r="A42" i="1"/>
  <c r="L41" i="1"/>
  <c r="J41" i="1"/>
  <c r="J49" i="1" s="1"/>
  <c r="I41" i="1"/>
  <c r="I49" i="1" s="1"/>
  <c r="H41" i="1"/>
  <c r="H49" i="1" s="1"/>
  <c r="G41" i="1"/>
  <c r="G49" i="1" s="1"/>
  <c r="F41" i="1"/>
  <c r="B35" i="1"/>
  <c r="A35" i="1"/>
  <c r="B27" i="1"/>
  <c r="A27" i="1"/>
  <c r="J26" i="1"/>
  <c r="J34" i="1" s="1"/>
  <c r="I26" i="1"/>
  <c r="I34" i="1" s="1"/>
  <c r="H26" i="1"/>
  <c r="H34" i="1" s="1"/>
  <c r="G26" i="1"/>
  <c r="G34" i="1" s="1"/>
  <c r="F26" i="1"/>
  <c r="B20" i="1"/>
  <c r="A20" i="1"/>
  <c r="L11" i="1"/>
  <c r="L20" i="1" s="1"/>
  <c r="J11" i="1"/>
  <c r="J20" i="1" s="1"/>
  <c r="I11" i="1"/>
  <c r="I20" i="1" s="1"/>
  <c r="H11" i="1"/>
  <c r="H20" i="1" s="1"/>
  <c r="G11" i="1"/>
  <c r="G20" i="1" s="1"/>
  <c r="F11" i="1"/>
  <c r="F20" i="1" s="1"/>
  <c r="I155" i="1" l="1"/>
  <c r="I125" i="1"/>
  <c r="F125" i="1"/>
  <c r="J155" i="1"/>
  <c r="H155" i="1"/>
  <c r="G155" i="1"/>
  <c r="J140" i="1"/>
  <c r="H140" i="1"/>
  <c r="G140" i="1"/>
  <c r="H125" i="1"/>
  <c r="J125" i="1"/>
  <c r="G125" i="1"/>
  <c r="I96" i="1"/>
  <c r="H96" i="1"/>
  <c r="G96" i="1"/>
  <c r="H82" i="1"/>
  <c r="G82" i="1"/>
  <c r="J67" i="1"/>
  <c r="I67" i="1"/>
  <c r="H67" i="1"/>
  <c r="G67" i="1"/>
  <c r="J50" i="1"/>
  <c r="I50" i="1"/>
  <c r="H50" i="1"/>
  <c r="G50" i="1"/>
  <c r="J35" i="1"/>
  <c r="G35" i="1"/>
  <c r="I35" i="1"/>
  <c r="H35" i="1"/>
  <c r="L155" i="1"/>
  <c r="F155" i="1"/>
  <c r="L140" i="1"/>
  <c r="F140" i="1"/>
  <c r="J96" i="1"/>
  <c r="L125" i="1"/>
  <c r="J109" i="1"/>
  <c r="H109" i="1"/>
  <c r="G109" i="1"/>
  <c r="L109" i="1"/>
  <c r="F109" i="1"/>
  <c r="F96" i="1"/>
  <c r="L96" i="1"/>
  <c r="F82" i="1"/>
  <c r="J82" i="1"/>
  <c r="I82" i="1"/>
  <c r="L82" i="1"/>
  <c r="F67" i="1"/>
  <c r="L67" i="1"/>
  <c r="F50" i="1"/>
  <c r="L50" i="1"/>
  <c r="F35" i="1"/>
  <c r="L35" i="1"/>
  <c r="J156" i="1" l="1"/>
  <c r="I156" i="1"/>
  <c r="G156" i="1"/>
  <c r="H156" i="1"/>
  <c r="L156" i="1"/>
  <c r="F156" i="1"/>
</calcChain>
</file>

<file path=xl/sharedStrings.xml><?xml version="1.0" encoding="utf-8"?>
<sst xmlns="http://schemas.openxmlformats.org/spreadsheetml/2006/main" count="432" uniqueCount="128">
  <si>
    <t>Школа</t>
  </si>
  <si>
    <t>МБОУ СОШ №1</t>
  </si>
  <si>
    <t>Утвердил:</t>
  </si>
  <si>
    <t>должность</t>
  </si>
  <si>
    <t>Директор ООО БККОП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</si>
  <si>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</si>
  <si>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</si>
  <si>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</si>
  <si>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</si>
  <si>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</si>
  <si>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</si>
  <si>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</si>
  <si>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</si>
  <si>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</si>
  <si>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</si>
  <si>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</si>
  <si>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</si>
  <si>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</si>
  <si>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</si>
  <si>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</si>
  <si>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</si>
  <si>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</si>
  <si>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</si>
  <si>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</si>
  <si>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</si>
  <si>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</si>
  <si>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</si>
  <si>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ТТК-167</t>
  </si>
  <si>
    <t>гарнир</t>
  </si>
  <si>
    <t>520-2004</t>
  </si>
  <si>
    <t>напиток</t>
  </si>
  <si>
    <t>Компот из сухофруктов</t>
  </si>
  <si>
    <t>Хлеб пшеничный</t>
  </si>
  <si>
    <t>Пром.</t>
  </si>
  <si>
    <t>фрукты</t>
  </si>
  <si>
    <t>Яблоки свежие</t>
  </si>
  <si>
    <t>закуска</t>
  </si>
  <si>
    <t>итого</t>
  </si>
  <si>
    <t>1 блюдо</t>
  </si>
  <si>
    <t>Суп картофельный с пшеном</t>
  </si>
  <si>
    <t>138-2004</t>
  </si>
  <si>
    <t>2 блюдо</t>
  </si>
  <si>
    <t>хлеб бел.</t>
  </si>
  <si>
    <t>пром.</t>
  </si>
  <si>
    <t>хлеб черн.</t>
  </si>
  <si>
    <t>Хлеб ржаной</t>
  </si>
  <si>
    <t>Икра кабачковая</t>
  </si>
  <si>
    <t>Итого за день:</t>
  </si>
  <si>
    <t>Огурцы соленые</t>
  </si>
  <si>
    <t>214-2004</t>
  </si>
  <si>
    <t>гор.напиток</t>
  </si>
  <si>
    <t>Чай с сахаром</t>
  </si>
  <si>
    <t>685-2004</t>
  </si>
  <si>
    <t>Обед</t>
  </si>
  <si>
    <t>Капуста тушеная</t>
  </si>
  <si>
    <t>110-2004</t>
  </si>
  <si>
    <t>ТТК-49</t>
  </si>
  <si>
    <t>Каша пшеничная</t>
  </si>
  <si>
    <t>Кофейный напиток</t>
  </si>
  <si>
    <t>Свекла отварная</t>
  </si>
  <si>
    <t>Табл.32</t>
  </si>
  <si>
    <t>Щи из свежей капусты с картофелем</t>
  </si>
  <si>
    <t>124-2004</t>
  </si>
  <si>
    <t>Картофельное пюре</t>
  </si>
  <si>
    <t>ТТК-166</t>
  </si>
  <si>
    <t>Суп картофельный с горохом</t>
  </si>
  <si>
    <t>139-2004</t>
  </si>
  <si>
    <t>Суп картофельный с вермишелью</t>
  </si>
  <si>
    <t>140-2004</t>
  </si>
  <si>
    <t>Макароны отварные</t>
  </si>
  <si>
    <t>508-2004</t>
  </si>
  <si>
    <t>Суп картофельный с рисом</t>
  </si>
  <si>
    <t>Рагу овощное</t>
  </si>
  <si>
    <t>Среднее значение за период:</t>
  </si>
  <si>
    <t>Рыжкина Л.А.</t>
  </si>
  <si>
    <t>Борщ из свежей капусты с картофелем</t>
  </si>
  <si>
    <t>ТТК-174</t>
  </si>
  <si>
    <t>Компот из свежих яблок</t>
  </si>
  <si>
    <t>464-2018</t>
  </si>
  <si>
    <t>508-2024</t>
  </si>
  <si>
    <t>компот из сухофруктов</t>
  </si>
  <si>
    <t>495-2018</t>
  </si>
  <si>
    <t>273-2004</t>
  </si>
  <si>
    <t>Масло сливочное</t>
  </si>
  <si>
    <t>табл.32</t>
  </si>
  <si>
    <t>Какао на молоке</t>
  </si>
  <si>
    <t>462-2018</t>
  </si>
  <si>
    <t>Плов из птицы</t>
  </si>
  <si>
    <t>ТТК-115</t>
  </si>
  <si>
    <t>Гуляш из птицы</t>
  </si>
  <si>
    <t>ТТК-181</t>
  </si>
  <si>
    <t>299-2018</t>
  </si>
  <si>
    <t>224-2004</t>
  </si>
  <si>
    <t>437-2004</t>
  </si>
  <si>
    <t>486-2018</t>
  </si>
  <si>
    <t>Котлета рубленная из птицы с соусом</t>
  </si>
  <si>
    <t>Каша ячневая</t>
  </si>
  <si>
    <t>Биточки рубленые из птицы с соусом</t>
  </si>
  <si>
    <t>Птица тушеная с овощами</t>
  </si>
  <si>
    <t xml:space="preserve">Кофейный напиток   </t>
  </si>
  <si>
    <t>Морковь тушеная</t>
  </si>
  <si>
    <t>1блюдо</t>
  </si>
  <si>
    <t>530-2004</t>
  </si>
  <si>
    <t>Каша Дружба/пшено.рис/</t>
  </si>
  <si>
    <t>Повидло</t>
  </si>
  <si>
    <t>Яблоко</t>
  </si>
  <si>
    <t>192-2016</t>
  </si>
  <si>
    <t>Щи из свежей капусты с картоф.</t>
  </si>
  <si>
    <t>Шницель  из руб. мяса птицы</t>
  </si>
  <si>
    <t xml:space="preserve">Тефтели из птицы с соусом </t>
  </si>
  <si>
    <t>тефтели из птицы с соусом томатным</t>
  </si>
  <si>
    <t>чай с сахаром</t>
  </si>
  <si>
    <t>2  блюдо</t>
  </si>
  <si>
    <t>Запеканка из макарон  с творогом и маслом</t>
  </si>
  <si>
    <t>265-2018</t>
  </si>
  <si>
    <t>Запеканка из макарон творога и мас.слив.</t>
  </si>
  <si>
    <t>хлеб пшеничный</t>
  </si>
  <si>
    <t>хлеб ржаной</t>
  </si>
  <si>
    <t>Огурец соленый</t>
  </si>
  <si>
    <t xml:space="preserve">Хлеб пшеничный </t>
  </si>
  <si>
    <t>свекла отварная</t>
  </si>
  <si>
    <t>каша ячневая</t>
  </si>
  <si>
    <t>суп картофельный с рисом</t>
  </si>
  <si>
    <t>Рыба туш.(минтай)в томате с овощами</t>
  </si>
  <si>
    <t>Каша рисовая</t>
  </si>
  <si>
    <t>2блюдо</t>
  </si>
  <si>
    <t>Котлета рубл. Из птицы с соусом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</si>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</sst>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charset val="134"/>
    </font>
    <font>
      <sz val="10"/>
      <color theme="1"/>
      <name val="Arial"/>
      <charset val="20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10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2" xfId="0" applyBorder="1"/>
    <xf numFmtId="0" fontId="11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9" fillId="0" borderId="21" xfId="0" applyFont="1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/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2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4" fillId="2" borderId="19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22" xfId="0" applyFont="1" applyFill="1" applyBorder="1" applyAlignment="1" applyProtection="1">
      <alignment horizontal="center" vertical="top" wrapText="1"/>
      <protection locked="0"/>
    </xf>
    <xf numFmtId="0" fontId="14" fillId="2" borderId="8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12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4" fillId="2" borderId="1" xfId="0" applyFont="1" applyFill="1" applyBorder="1" applyAlignment="1" applyProtection="1">
      <alignment horizontal="left" wrapText="1"/>
      <protection locked="0"/>
    </xf>
    <xf numFmtId="0" fontId="0" fillId="0" borderId="23" xfId="0" applyBorder="1"/>
    <xf numFmtId="0" fontId="16" fillId="0" borderId="24" xfId="0" applyFont="1" applyBorder="1"/>
    <xf numFmtId="0" fontId="15" fillId="0" borderId="23" xfId="0" applyFont="1" applyBorder="1" applyAlignment="1">
      <alignment horizontal="left"/>
    </xf>
    <xf numFmtId="0" fontId="15" fillId="0" borderId="1" xfId="0" applyNumberFormat="1" applyFont="1" applyBorder="1" applyAlignment="1" applyProtection="1">
      <alignment horizontal="left"/>
      <protection locked="0"/>
    </xf>
    <xf numFmtId="0" fontId="15" fillId="0" borderId="1" xfId="0" applyFont="1" applyBorder="1" applyAlignment="1" applyProtection="1">
      <alignment horizontal="left"/>
      <protection locked="0"/>
    </xf>
    <xf numFmtId="0" fontId="15" fillId="0" borderId="18" xfId="0" applyFont="1" applyBorder="1" applyAlignment="1" applyProtection="1">
      <alignment horizontal="left"/>
      <protection locked="0"/>
    </xf>
    <xf numFmtId="0" fontId="15" fillId="0" borderId="25" xfId="0" applyFont="1" applyBorder="1" applyAlignment="1">
      <alignment horizontal="left"/>
    </xf>
    <xf numFmtId="0" fontId="1" fillId="2" borderId="1" xfId="0" applyFont="1" applyFill="1" applyBorder="1" applyProtection="1">
      <protection locked="0"/>
    </xf>
    <xf numFmtId="0" fontId="1" fillId="0" borderId="1" xfId="0" applyFont="1" applyBorder="1"/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6"/>
  <sheetViews>
    <sheetView tabSelected="1" zoomScale="130" zoomScaleNormal="130" workbookViewId="0">
      <pane xSplit="4" ySplit="5" topLeftCell="E138" activePane="bottomRight" state="frozen"/>
      <selection pane="topRight"/>
      <selection pane="bottomLeft"/>
      <selection pane="bottomRight" activeCell="J159" sqref="J159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65" t="s">
        <v>1</v>
      </c>
      <c r="D1" s="66"/>
      <c r="E1" s="66"/>
      <c r="F1" s="3" t="s">
        <v>2</v>
      </c>
      <c r="G1" s="1" t="s">
        <v>3</v>
      </c>
      <c r="H1" s="67" t="s">
        <v>4</v>
      </c>
      <c r="I1" s="67"/>
      <c r="J1" s="67"/>
      <c r="K1" s="67"/>
    </row>
    <row r="2" spans="1:12" ht="18">
      <c r="A2" s="4" t="s">
        <v>5</v>
      </c>
      <c r="C2" s="1"/>
      <c r="G2" s="1" t="s">
        <v>6</v>
      </c>
      <c r="H2" s="68" t="s">
        <v>74</v>
      </c>
      <c r="I2" s="67"/>
      <c r="J2" s="67"/>
      <c r="K2" s="67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1</v>
      </c>
      <c r="I3" s="8">
        <v>1</v>
      </c>
      <c r="J3" s="45">
        <v>2025</v>
      </c>
      <c r="K3" s="46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4.5" thickBot="1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7" t="s">
        <v>23</v>
      </c>
      <c r="L5" s="12" t="s">
        <v>24</v>
      </c>
    </row>
    <row r="6" spans="1:12" ht="15">
      <c r="A6" s="13">
        <v>1</v>
      </c>
      <c r="B6" s="14">
        <v>1</v>
      </c>
      <c r="C6" s="15" t="s">
        <v>25</v>
      </c>
      <c r="D6" s="16" t="s">
        <v>26</v>
      </c>
      <c r="E6" s="17" t="s">
        <v>95</v>
      </c>
      <c r="F6" s="18">
        <v>114</v>
      </c>
      <c r="G6" s="18">
        <v>15.61</v>
      </c>
      <c r="H6" s="18">
        <v>17.12</v>
      </c>
      <c r="I6" s="18">
        <v>15.57</v>
      </c>
      <c r="J6" s="18">
        <v>279.60000000000002</v>
      </c>
      <c r="K6" s="69" t="s">
        <v>27</v>
      </c>
      <c r="L6" s="18">
        <v>50.93</v>
      </c>
    </row>
    <row r="7" spans="1:12" ht="15">
      <c r="A7" s="19"/>
      <c r="B7" s="20"/>
      <c r="C7" s="21"/>
      <c r="D7" s="22" t="s">
        <v>28</v>
      </c>
      <c r="E7" s="23" t="s">
        <v>96</v>
      </c>
      <c r="F7" s="24">
        <v>150</v>
      </c>
      <c r="G7" s="24">
        <v>4.62</v>
      </c>
      <c r="H7" s="24">
        <v>4.09</v>
      </c>
      <c r="I7" s="24">
        <v>30.13</v>
      </c>
      <c r="J7" s="24">
        <v>175.41</v>
      </c>
      <c r="K7" s="69" t="s">
        <v>70</v>
      </c>
      <c r="L7" s="24">
        <v>6.79</v>
      </c>
    </row>
    <row r="8" spans="1:12" ht="15">
      <c r="A8" s="19"/>
      <c r="B8" s="20"/>
      <c r="C8" s="21"/>
      <c r="D8" s="25" t="s">
        <v>36</v>
      </c>
      <c r="E8" s="23" t="s">
        <v>46</v>
      </c>
      <c r="F8" s="24">
        <v>60</v>
      </c>
      <c r="G8" s="24">
        <v>0.54</v>
      </c>
      <c r="H8" s="24">
        <v>2.82</v>
      </c>
      <c r="I8" s="24">
        <v>3.56</v>
      </c>
      <c r="J8" s="24">
        <v>42</v>
      </c>
      <c r="K8" s="70" t="s">
        <v>33</v>
      </c>
      <c r="L8" s="24">
        <v>15.72</v>
      </c>
    </row>
    <row r="9" spans="1:12" ht="15">
      <c r="A9" s="19"/>
      <c r="B9" s="20"/>
      <c r="C9" s="21"/>
      <c r="D9" s="25" t="s">
        <v>30</v>
      </c>
      <c r="E9" s="23" t="s">
        <v>58</v>
      </c>
      <c r="F9" s="24">
        <v>180</v>
      </c>
      <c r="G9" s="24">
        <v>0.04</v>
      </c>
      <c r="H9" s="24">
        <v>17.899999999999999</v>
      </c>
      <c r="I9" s="24">
        <v>17.899999999999999</v>
      </c>
      <c r="J9" s="24">
        <v>0.01</v>
      </c>
      <c r="K9" s="71" t="s">
        <v>78</v>
      </c>
      <c r="L9" s="24">
        <v>3.11</v>
      </c>
    </row>
    <row r="10" spans="1:12" ht="15">
      <c r="A10" s="19"/>
      <c r="B10" s="20"/>
      <c r="C10" s="21"/>
      <c r="D10" s="22" t="s">
        <v>42</v>
      </c>
      <c r="E10" s="23" t="s">
        <v>32</v>
      </c>
      <c r="F10" s="24">
        <v>30</v>
      </c>
      <c r="G10" s="24">
        <v>0.3</v>
      </c>
      <c r="H10" s="24">
        <v>14.49</v>
      </c>
      <c r="I10" s="24">
        <v>10.15</v>
      </c>
      <c r="J10" s="24">
        <v>2.37</v>
      </c>
      <c r="K10" s="71" t="s">
        <v>33</v>
      </c>
      <c r="L10" s="24">
        <v>2.25</v>
      </c>
    </row>
    <row r="11" spans="1:12" ht="15">
      <c r="A11" s="26"/>
      <c r="B11" s="27"/>
      <c r="C11" s="28"/>
      <c r="D11" s="29" t="s">
        <v>37</v>
      </c>
      <c r="E11" s="30"/>
      <c r="F11" s="31">
        <f>SUM(F6:F10)</f>
        <v>534</v>
      </c>
      <c r="G11" s="31">
        <f>SUM(G6:G10)</f>
        <v>21.11</v>
      </c>
      <c r="H11" s="31">
        <f>SUM(H6:H10)</f>
        <v>56.42</v>
      </c>
      <c r="I11" s="31">
        <f>SUM(I6:I10)</f>
        <v>77.31</v>
      </c>
      <c r="J11" s="31">
        <f>SUM(J6:J10)</f>
        <v>499.39</v>
      </c>
      <c r="K11" s="49"/>
      <c r="L11" s="31">
        <f>SUM(L6:L10)</f>
        <v>78.8</v>
      </c>
    </row>
    <row r="12" spans="1:12" ht="15.75" thickBot="1">
      <c r="A12" s="19"/>
      <c r="B12" s="20"/>
      <c r="C12" s="21"/>
      <c r="D12" s="25" t="s">
        <v>38</v>
      </c>
      <c r="E12" s="23" t="s">
        <v>39</v>
      </c>
      <c r="F12" s="24">
        <v>200</v>
      </c>
      <c r="G12" s="24">
        <v>2.92</v>
      </c>
      <c r="H12" s="24">
        <v>2.08</v>
      </c>
      <c r="I12" s="24">
        <v>23.28</v>
      </c>
      <c r="J12" s="24">
        <v>124</v>
      </c>
      <c r="K12" s="72" t="s">
        <v>40</v>
      </c>
      <c r="L12" s="24">
        <v>10.18</v>
      </c>
    </row>
    <row r="13" spans="1:12" ht="15">
      <c r="A13" s="19"/>
      <c r="B13" s="20"/>
      <c r="C13" s="21"/>
      <c r="D13" s="25" t="s">
        <v>41</v>
      </c>
      <c r="E13" s="17" t="s">
        <v>97</v>
      </c>
      <c r="F13" s="24">
        <v>123</v>
      </c>
      <c r="G13" s="24">
        <v>14.46</v>
      </c>
      <c r="H13" s="24">
        <v>15.67</v>
      </c>
      <c r="I13" s="24">
        <v>15.44</v>
      </c>
      <c r="J13" s="24">
        <v>261.41000000000003</v>
      </c>
      <c r="K13" s="73" t="s">
        <v>56</v>
      </c>
      <c r="L13" s="24">
        <v>46.31</v>
      </c>
    </row>
    <row r="14" spans="1:12" ht="15">
      <c r="A14" s="19"/>
      <c r="B14" s="20"/>
      <c r="C14" s="21"/>
      <c r="D14" s="25" t="s">
        <v>28</v>
      </c>
      <c r="E14" s="23" t="s">
        <v>96</v>
      </c>
      <c r="F14" s="24">
        <v>150</v>
      </c>
      <c r="G14" s="24">
        <v>4.62</v>
      </c>
      <c r="H14" s="24">
        <v>4.09</v>
      </c>
      <c r="I14" s="24">
        <v>30.13</v>
      </c>
      <c r="J14" s="24">
        <v>175.41</v>
      </c>
      <c r="K14" s="73" t="s">
        <v>79</v>
      </c>
      <c r="L14" s="24">
        <v>6.79</v>
      </c>
    </row>
    <row r="15" spans="1:12" ht="15">
      <c r="A15" s="19"/>
      <c r="B15" s="20"/>
      <c r="C15" s="21"/>
      <c r="D15" s="25" t="s">
        <v>36</v>
      </c>
      <c r="E15" s="23" t="s">
        <v>54</v>
      </c>
      <c r="F15" s="24">
        <v>60</v>
      </c>
      <c r="G15" s="24">
        <v>1.48</v>
      </c>
      <c r="H15" s="24">
        <v>1.76</v>
      </c>
      <c r="I15" s="24">
        <v>5.84</v>
      </c>
      <c r="J15" s="24">
        <v>45.4</v>
      </c>
      <c r="K15" s="74" t="s">
        <v>49</v>
      </c>
      <c r="L15" s="24">
        <v>7.8</v>
      </c>
    </row>
    <row r="16" spans="1:12" ht="15">
      <c r="A16" s="19"/>
      <c r="B16" s="20"/>
      <c r="C16" s="21"/>
      <c r="D16" s="77" t="s">
        <v>50</v>
      </c>
      <c r="E16" s="23" t="s">
        <v>58</v>
      </c>
      <c r="F16" s="24">
        <v>180</v>
      </c>
      <c r="G16" s="24">
        <v>0.01</v>
      </c>
      <c r="H16" s="24">
        <v>0.04</v>
      </c>
      <c r="I16" s="24">
        <v>17.899999999999999</v>
      </c>
      <c r="J16" s="24">
        <v>72.3</v>
      </c>
      <c r="K16" s="75" t="s">
        <v>78</v>
      </c>
      <c r="L16" s="24">
        <v>3.11</v>
      </c>
    </row>
    <row r="17" spans="1:12" ht="15">
      <c r="A17" s="19"/>
      <c r="B17" s="20"/>
      <c r="C17" s="21"/>
      <c r="D17" s="25" t="s">
        <v>42</v>
      </c>
      <c r="E17" s="23" t="s">
        <v>32</v>
      </c>
      <c r="F17" s="24">
        <v>30</v>
      </c>
      <c r="G17" s="24">
        <v>2.37</v>
      </c>
      <c r="H17" s="24">
        <v>0.3</v>
      </c>
      <c r="I17" s="24">
        <v>14.49</v>
      </c>
      <c r="J17" s="24">
        <v>71</v>
      </c>
      <c r="K17" s="73" t="s">
        <v>43</v>
      </c>
      <c r="L17" s="24">
        <v>2.25</v>
      </c>
    </row>
    <row r="18" spans="1:12" ht="15">
      <c r="A18" s="19"/>
      <c r="B18" s="20"/>
      <c r="C18" s="21"/>
      <c r="D18" s="61" t="s">
        <v>44</v>
      </c>
      <c r="E18" s="62" t="s">
        <v>45</v>
      </c>
      <c r="F18" s="24">
        <v>30</v>
      </c>
      <c r="G18" s="24">
        <v>1.96</v>
      </c>
      <c r="H18" s="24">
        <v>0.36</v>
      </c>
      <c r="I18" s="24">
        <v>10.08</v>
      </c>
      <c r="J18" s="24">
        <v>52.26</v>
      </c>
      <c r="K18" s="73" t="s">
        <v>43</v>
      </c>
      <c r="L18" s="24">
        <v>2.36</v>
      </c>
    </row>
    <row r="19" spans="1:12" ht="15">
      <c r="A19" s="26"/>
      <c r="B19" s="27"/>
      <c r="C19" s="28"/>
      <c r="D19" s="29" t="s">
        <v>37</v>
      </c>
      <c r="E19" s="30"/>
      <c r="F19" s="31">
        <f>SUM(F12:F18)</f>
        <v>773</v>
      </c>
      <c r="G19" s="31">
        <f>SUM(G15:G18)</f>
        <v>5.82</v>
      </c>
      <c r="H19" s="31">
        <f>SUM(F19:G19)</f>
        <v>778.82</v>
      </c>
      <c r="I19" s="31">
        <f>SUM(I15:I18)</f>
        <v>48.309999999999995</v>
      </c>
      <c r="J19" s="31">
        <f>SUM(J15:J18)</f>
        <v>240.95999999999998</v>
      </c>
      <c r="K19" s="49"/>
      <c r="L19" s="31">
        <f>SUM(L12:L18)</f>
        <v>78.8</v>
      </c>
    </row>
    <row r="20" spans="1:12" ht="15.75" thickBot="1">
      <c r="A20" s="32">
        <f>A6</f>
        <v>1</v>
      </c>
      <c r="B20" s="33">
        <f>B6</f>
        <v>1</v>
      </c>
      <c r="C20" s="63" t="s">
        <v>47</v>
      </c>
      <c r="D20" s="64"/>
      <c r="E20" s="34"/>
      <c r="F20" s="35">
        <f>F11+F19</f>
        <v>1307</v>
      </c>
      <c r="G20" s="35">
        <f>G11+G19</f>
        <v>26.93</v>
      </c>
      <c r="H20" s="35">
        <f>H11+H19</f>
        <v>835.24</v>
      </c>
      <c r="I20" s="35">
        <f>I11+I19</f>
        <v>125.62</v>
      </c>
      <c r="J20" s="35">
        <f>J11+J19</f>
        <v>740.34999999999991</v>
      </c>
      <c r="K20" s="35"/>
      <c r="L20" s="35">
        <f>L11+L19</f>
        <v>157.6</v>
      </c>
    </row>
    <row r="21" spans="1:12" ht="15">
      <c r="A21" s="36">
        <v>1</v>
      </c>
      <c r="B21" s="20">
        <v>2</v>
      </c>
      <c r="C21" s="15" t="s">
        <v>25</v>
      </c>
      <c r="D21" s="16" t="s">
        <v>26</v>
      </c>
      <c r="E21" s="17" t="s">
        <v>98</v>
      </c>
      <c r="F21" s="18">
        <v>145</v>
      </c>
      <c r="G21" s="18">
        <v>19.62</v>
      </c>
      <c r="H21" s="18">
        <v>9.1300000000000008</v>
      </c>
      <c r="I21" s="18">
        <v>6.12</v>
      </c>
      <c r="J21" s="18">
        <v>175.83</v>
      </c>
      <c r="K21" s="43" t="s">
        <v>56</v>
      </c>
      <c r="L21" s="18">
        <v>55.08</v>
      </c>
    </row>
    <row r="22" spans="1:12" ht="15">
      <c r="A22" s="36"/>
      <c r="B22" s="20"/>
      <c r="C22" s="21"/>
      <c r="D22" s="25" t="s">
        <v>28</v>
      </c>
      <c r="E22" s="23" t="s">
        <v>57</v>
      </c>
      <c r="F22" s="24">
        <v>150</v>
      </c>
      <c r="G22" s="24">
        <v>6.69</v>
      </c>
      <c r="H22" s="24">
        <v>4.5199999999999996</v>
      </c>
      <c r="I22" s="24">
        <v>39.369999999999997</v>
      </c>
      <c r="J22" s="24">
        <v>225.17</v>
      </c>
      <c r="K22" s="48" t="s">
        <v>70</v>
      </c>
      <c r="L22" s="24">
        <v>7.9</v>
      </c>
    </row>
    <row r="23" spans="1:12" ht="15">
      <c r="A23" s="36"/>
      <c r="B23" s="20"/>
      <c r="C23" s="21"/>
      <c r="D23" s="25" t="s">
        <v>36</v>
      </c>
      <c r="E23" s="23" t="s">
        <v>54</v>
      </c>
      <c r="F23" s="24">
        <v>60</v>
      </c>
      <c r="G23" s="24">
        <v>1.48</v>
      </c>
      <c r="H23" s="24">
        <v>1.76</v>
      </c>
      <c r="I23" s="24">
        <v>5.84</v>
      </c>
      <c r="J23" s="24">
        <v>45.4</v>
      </c>
      <c r="K23" s="48" t="s">
        <v>49</v>
      </c>
      <c r="L23" s="24">
        <v>7.8</v>
      </c>
    </row>
    <row r="24" spans="1:12" ht="15">
      <c r="A24" s="36"/>
      <c r="B24" s="20"/>
      <c r="C24" s="21"/>
      <c r="D24" s="37" t="s">
        <v>30</v>
      </c>
      <c r="E24" s="23" t="s">
        <v>31</v>
      </c>
      <c r="F24" s="24">
        <v>180</v>
      </c>
      <c r="G24" s="24">
        <v>0.4</v>
      </c>
      <c r="H24" s="24">
        <v>0.02</v>
      </c>
      <c r="I24" s="24">
        <v>25</v>
      </c>
      <c r="J24" s="24">
        <v>102</v>
      </c>
      <c r="K24" s="48" t="s">
        <v>81</v>
      </c>
      <c r="L24" s="24">
        <v>5.38</v>
      </c>
    </row>
    <row r="25" spans="1:12" ht="15">
      <c r="A25" s="36"/>
      <c r="B25" s="20"/>
      <c r="C25" s="21"/>
      <c r="D25" s="37" t="s">
        <v>42</v>
      </c>
      <c r="E25" s="23" t="s">
        <v>32</v>
      </c>
      <c r="F25" s="24">
        <v>35</v>
      </c>
      <c r="G25" s="24">
        <v>2.78</v>
      </c>
      <c r="H25" s="24">
        <v>0.36</v>
      </c>
      <c r="I25" s="24">
        <v>16.96</v>
      </c>
      <c r="J25" s="24">
        <v>83.07</v>
      </c>
      <c r="K25" s="48" t="s">
        <v>43</v>
      </c>
      <c r="L25" s="24">
        <v>2.64</v>
      </c>
    </row>
    <row r="26" spans="1:12" ht="15">
      <c r="A26" s="38"/>
      <c r="B26" s="27"/>
      <c r="C26" s="28"/>
      <c r="D26" s="29" t="s">
        <v>37</v>
      </c>
      <c r="E26" s="30"/>
      <c r="F26" s="31">
        <f>SUM(F21:F25)</f>
        <v>570</v>
      </c>
      <c r="G26" s="31">
        <f>SUM(G21:G25)</f>
        <v>30.970000000000002</v>
      </c>
      <c r="H26" s="31">
        <f>SUM(H21:H25)</f>
        <v>15.79</v>
      </c>
      <c r="I26" s="31">
        <f>SUM(I21:I25)</f>
        <v>93.289999999999992</v>
      </c>
      <c r="J26" s="31">
        <f>SUM(J21:J25)</f>
        <v>631.47</v>
      </c>
      <c r="K26" s="49"/>
      <c r="L26" s="31">
        <f>SUM(L21:L25)</f>
        <v>78.8</v>
      </c>
    </row>
    <row r="27" spans="1:12" ht="15">
      <c r="A27" s="39">
        <f>A21</f>
        <v>1</v>
      </c>
      <c r="B27" s="39">
        <f>B21</f>
        <v>2</v>
      </c>
      <c r="C27" s="40" t="s">
        <v>53</v>
      </c>
      <c r="D27" s="25" t="s">
        <v>38</v>
      </c>
      <c r="E27" s="58" t="s">
        <v>75</v>
      </c>
      <c r="F27" s="24">
        <v>200</v>
      </c>
      <c r="G27" s="24">
        <v>5.51</v>
      </c>
      <c r="H27" s="24">
        <v>4.0599999999999996</v>
      </c>
      <c r="I27" s="24">
        <v>40.69</v>
      </c>
      <c r="J27" s="24">
        <v>244</v>
      </c>
      <c r="K27" s="48" t="s">
        <v>55</v>
      </c>
      <c r="L27" s="24">
        <v>10.44</v>
      </c>
    </row>
    <row r="28" spans="1:12" ht="15">
      <c r="A28" s="36"/>
      <c r="B28" s="20"/>
      <c r="C28" s="21"/>
      <c r="D28" s="25" t="s">
        <v>41</v>
      </c>
      <c r="E28" s="23" t="s">
        <v>98</v>
      </c>
      <c r="F28" s="24">
        <v>125</v>
      </c>
      <c r="G28" s="24">
        <v>17.34</v>
      </c>
      <c r="H28" s="24">
        <v>18.77</v>
      </c>
      <c r="I28" s="24">
        <v>20.41</v>
      </c>
      <c r="J28" s="24">
        <v>292.39999999999998</v>
      </c>
      <c r="K28" s="48" t="s">
        <v>56</v>
      </c>
      <c r="L28" s="24">
        <v>48.38</v>
      </c>
    </row>
    <row r="29" spans="1:12" ht="15">
      <c r="A29" s="36"/>
      <c r="B29" s="20"/>
      <c r="C29" s="21"/>
      <c r="D29" s="25" t="s">
        <v>28</v>
      </c>
      <c r="E29" s="23" t="s">
        <v>57</v>
      </c>
      <c r="F29" s="24">
        <v>150</v>
      </c>
      <c r="G29" s="24">
        <v>6.69</v>
      </c>
      <c r="H29" s="24">
        <v>4.5199999999999996</v>
      </c>
      <c r="I29" s="24">
        <v>39.369999999999997</v>
      </c>
      <c r="J29" s="24">
        <v>225.17</v>
      </c>
      <c r="K29" s="48" t="s">
        <v>70</v>
      </c>
      <c r="L29" s="24">
        <v>7.9</v>
      </c>
    </row>
    <row r="30" spans="1:12" ht="15">
      <c r="A30" s="36"/>
      <c r="B30" s="20"/>
      <c r="C30" s="21"/>
      <c r="D30" s="25" t="s">
        <v>36</v>
      </c>
      <c r="E30" s="23" t="s">
        <v>59</v>
      </c>
      <c r="F30" s="24">
        <v>60</v>
      </c>
      <c r="G30" s="24">
        <v>0.62</v>
      </c>
      <c r="H30" s="24">
        <v>0</v>
      </c>
      <c r="I30" s="24">
        <v>3.9</v>
      </c>
      <c r="J30" s="24">
        <v>18.71</v>
      </c>
      <c r="K30" s="48" t="s">
        <v>84</v>
      </c>
      <c r="L30" s="24">
        <v>6.14</v>
      </c>
    </row>
    <row r="31" spans="1:12" ht="15">
      <c r="A31" s="36"/>
      <c r="B31" s="20"/>
      <c r="C31" s="21"/>
      <c r="D31" s="25" t="s">
        <v>50</v>
      </c>
      <c r="E31" s="58" t="s">
        <v>51</v>
      </c>
      <c r="F31" s="24">
        <v>189</v>
      </c>
      <c r="G31" s="24">
        <v>0.18</v>
      </c>
      <c r="H31" s="24">
        <v>0</v>
      </c>
      <c r="I31" s="24">
        <v>13.53</v>
      </c>
      <c r="J31" s="24">
        <v>54.99</v>
      </c>
      <c r="K31" s="59" t="s">
        <v>52</v>
      </c>
      <c r="L31" s="24">
        <v>1.78</v>
      </c>
    </row>
    <row r="32" spans="1:12" ht="15">
      <c r="A32" s="36"/>
      <c r="B32" s="20"/>
      <c r="C32" s="21"/>
      <c r="D32" s="25" t="s">
        <v>42</v>
      </c>
      <c r="E32" s="23" t="s">
        <v>32</v>
      </c>
      <c r="F32" s="24">
        <v>30</v>
      </c>
      <c r="G32" s="24">
        <v>2.37</v>
      </c>
      <c r="H32" s="24">
        <v>0.3</v>
      </c>
      <c r="I32" s="24">
        <v>14.49</v>
      </c>
      <c r="J32" s="24">
        <v>71</v>
      </c>
      <c r="K32" s="48" t="s">
        <v>43</v>
      </c>
      <c r="L32" s="24">
        <v>2.25</v>
      </c>
    </row>
    <row r="33" spans="1:12" ht="15">
      <c r="A33" s="36"/>
      <c r="B33" s="20"/>
      <c r="C33" s="21"/>
      <c r="D33" s="25" t="s">
        <v>44</v>
      </c>
      <c r="E33" s="23" t="s">
        <v>45</v>
      </c>
      <c r="F33" s="24">
        <v>25</v>
      </c>
      <c r="G33" s="24">
        <v>1.63</v>
      </c>
      <c r="H33" s="24">
        <v>0.3</v>
      </c>
      <c r="I33" s="24">
        <v>8.3800000000000008</v>
      </c>
      <c r="J33" s="24">
        <v>43.5</v>
      </c>
      <c r="K33" s="48" t="s">
        <v>43</v>
      </c>
      <c r="L33" s="24">
        <v>1.91</v>
      </c>
    </row>
    <row r="34" spans="1:12" ht="15">
      <c r="A34" s="38"/>
      <c r="B34" s="27"/>
      <c r="C34" s="28"/>
      <c r="D34" s="29" t="s">
        <v>37</v>
      </c>
      <c r="E34" s="30"/>
      <c r="F34" s="31">
        <f>SUM(F27:F33)</f>
        <v>779</v>
      </c>
      <c r="G34" s="31">
        <f>SUM(G26:G33)</f>
        <v>65.31</v>
      </c>
      <c r="H34" s="31">
        <f>SUM(H26:H33)</f>
        <v>43.739999999999995</v>
      </c>
      <c r="I34" s="31">
        <f>SUM(I26:I33)</f>
        <v>234.06</v>
      </c>
      <c r="J34" s="31">
        <f>SUM(J26:J33)</f>
        <v>1581.24</v>
      </c>
      <c r="K34" s="49"/>
      <c r="L34" s="31">
        <f>SUM(L27:L33)</f>
        <v>78.8</v>
      </c>
    </row>
    <row r="35" spans="1:12" ht="15.75" customHeight="1">
      <c r="A35" s="42">
        <f>A21</f>
        <v>1</v>
      </c>
      <c r="B35" s="42">
        <f>B21</f>
        <v>2</v>
      </c>
      <c r="C35" s="63" t="s">
        <v>47</v>
      </c>
      <c r="D35" s="64"/>
      <c r="E35" s="34"/>
      <c r="F35" s="35">
        <f>F26+F34</f>
        <v>1349</v>
      </c>
      <c r="G35" s="35">
        <f>G26+G34</f>
        <v>96.28</v>
      </c>
      <c r="H35" s="35">
        <f>H26+H34</f>
        <v>59.529999999999994</v>
      </c>
      <c r="I35" s="35">
        <f>I26+I34</f>
        <v>327.35000000000002</v>
      </c>
      <c r="J35" s="35">
        <f>J26+J34</f>
        <v>2212.71</v>
      </c>
      <c r="K35" s="35"/>
      <c r="L35" s="35">
        <f>L26+L34</f>
        <v>157.6</v>
      </c>
    </row>
    <row r="36" spans="1:12" ht="15">
      <c r="A36" s="13">
        <v>1</v>
      </c>
      <c r="B36" s="14">
        <v>3</v>
      </c>
      <c r="C36" s="15" t="s">
        <v>25</v>
      </c>
      <c r="D36" s="16" t="s">
        <v>26</v>
      </c>
      <c r="E36" s="17" t="s">
        <v>89</v>
      </c>
      <c r="F36" s="43">
        <v>110</v>
      </c>
      <c r="G36" s="56">
        <v>18.54</v>
      </c>
      <c r="H36" s="43">
        <v>17.989999999999998</v>
      </c>
      <c r="I36" s="43">
        <v>6.39</v>
      </c>
      <c r="J36" s="43">
        <v>254.8</v>
      </c>
      <c r="K36" s="57" t="s">
        <v>93</v>
      </c>
      <c r="L36" s="18">
        <v>48.58</v>
      </c>
    </row>
    <row r="37" spans="1:12" ht="15">
      <c r="A37" s="19"/>
      <c r="B37" s="20"/>
      <c r="C37" s="21"/>
      <c r="D37" s="37" t="s">
        <v>28</v>
      </c>
      <c r="E37" s="58" t="s">
        <v>69</v>
      </c>
      <c r="F37" s="24">
        <v>150</v>
      </c>
      <c r="G37" s="24">
        <v>5.63</v>
      </c>
      <c r="H37" s="24">
        <v>4.43</v>
      </c>
      <c r="I37" s="24">
        <v>35.9</v>
      </c>
      <c r="J37" s="24">
        <v>206.54</v>
      </c>
      <c r="K37" s="59" t="s">
        <v>82</v>
      </c>
      <c r="L37" s="24">
        <v>10.15</v>
      </c>
    </row>
    <row r="38" spans="1:12" ht="15">
      <c r="A38" s="19"/>
      <c r="B38" s="20"/>
      <c r="C38" s="21"/>
      <c r="D38" s="25" t="s">
        <v>36</v>
      </c>
      <c r="E38" s="23" t="s">
        <v>48</v>
      </c>
      <c r="F38" s="24">
        <v>60</v>
      </c>
      <c r="G38" s="24">
        <v>4.04</v>
      </c>
      <c r="H38" s="24">
        <v>0.56000000000000005</v>
      </c>
      <c r="I38" s="24">
        <v>1.08</v>
      </c>
      <c r="J38" s="24">
        <v>9.32</v>
      </c>
      <c r="K38" s="48" t="s">
        <v>33</v>
      </c>
      <c r="L38" s="50">
        <v>13.98</v>
      </c>
    </row>
    <row r="39" spans="1:12" ht="15">
      <c r="A39" s="19"/>
      <c r="B39" s="20"/>
      <c r="C39" s="21"/>
      <c r="D39" s="77" t="s">
        <v>50</v>
      </c>
      <c r="E39" s="23" t="s">
        <v>99</v>
      </c>
      <c r="F39" s="24">
        <v>180</v>
      </c>
      <c r="G39" s="24">
        <v>0.01</v>
      </c>
      <c r="H39" s="24">
        <v>0.04</v>
      </c>
      <c r="I39" s="24">
        <v>17.899999999999999</v>
      </c>
      <c r="J39" s="24">
        <v>72.3</v>
      </c>
      <c r="K39" s="48" t="s">
        <v>78</v>
      </c>
      <c r="L39" s="24">
        <v>3.11</v>
      </c>
    </row>
    <row r="40" spans="1:12" ht="15">
      <c r="A40" s="19"/>
      <c r="B40" s="20"/>
      <c r="C40" s="21"/>
      <c r="D40" s="37" t="s">
        <v>42</v>
      </c>
      <c r="E40" s="58" t="s">
        <v>32</v>
      </c>
      <c r="F40" s="24">
        <v>40</v>
      </c>
      <c r="G40" s="24">
        <v>3.19</v>
      </c>
      <c r="H40" s="24">
        <v>0.42</v>
      </c>
      <c r="I40" s="24">
        <v>19.420000000000002</v>
      </c>
      <c r="J40" s="24">
        <v>95.13</v>
      </c>
      <c r="K40" s="59" t="s">
        <v>33</v>
      </c>
      <c r="L40" s="24">
        <v>2.98</v>
      </c>
    </row>
    <row r="41" spans="1:12" ht="15">
      <c r="A41" s="26"/>
      <c r="B41" s="27"/>
      <c r="C41" s="28"/>
      <c r="D41" s="29" t="s">
        <v>37</v>
      </c>
      <c r="E41" s="30"/>
      <c r="F41" s="31">
        <f>SUM(F36:F40)</f>
        <v>540</v>
      </c>
      <c r="G41" s="31">
        <f>SUM(G36:G40)</f>
        <v>31.41</v>
      </c>
      <c r="H41" s="31">
        <f>SUM(H36:H40)</f>
        <v>23.439999999999998</v>
      </c>
      <c r="I41" s="31">
        <f>SUM(I36:I40)</f>
        <v>80.69</v>
      </c>
      <c r="J41" s="31">
        <f>SUM(J36:J40)</f>
        <v>638.09</v>
      </c>
      <c r="K41" s="49"/>
      <c r="L41" s="31">
        <f>SUM(L36:L40)</f>
        <v>78.8</v>
      </c>
    </row>
    <row r="42" spans="1:12" ht="15">
      <c r="A42" s="44">
        <f>A36</f>
        <v>1</v>
      </c>
      <c r="B42" s="39">
        <f>B36</f>
        <v>3</v>
      </c>
      <c r="C42" s="40" t="s">
        <v>53</v>
      </c>
      <c r="D42" s="25" t="s">
        <v>101</v>
      </c>
      <c r="E42" s="58" t="s">
        <v>71</v>
      </c>
      <c r="F42" s="24">
        <v>200</v>
      </c>
      <c r="G42" s="24">
        <v>2.92</v>
      </c>
      <c r="H42" s="24">
        <v>2.08</v>
      </c>
      <c r="I42" s="24">
        <v>23.28</v>
      </c>
      <c r="J42" s="24">
        <v>124</v>
      </c>
      <c r="K42" s="48" t="s">
        <v>40</v>
      </c>
      <c r="L42" s="24">
        <v>10.48</v>
      </c>
    </row>
    <row r="43" spans="1:12" ht="15">
      <c r="A43" s="19"/>
      <c r="B43" s="20"/>
      <c r="C43" s="21"/>
      <c r="D43" s="25" t="s">
        <v>41</v>
      </c>
      <c r="E43" s="23" t="s">
        <v>89</v>
      </c>
      <c r="F43" s="24">
        <v>100</v>
      </c>
      <c r="G43" s="24">
        <v>16.88</v>
      </c>
      <c r="H43" s="24">
        <v>16.37</v>
      </c>
      <c r="I43" s="24">
        <v>5.82</v>
      </c>
      <c r="J43" s="24">
        <v>231.87</v>
      </c>
      <c r="K43" s="48" t="s">
        <v>93</v>
      </c>
      <c r="L43" s="24">
        <v>44.16</v>
      </c>
    </row>
    <row r="44" spans="1:12" ht="15">
      <c r="A44" s="19"/>
      <c r="B44" s="20"/>
      <c r="C44" s="21"/>
      <c r="D44" s="25" t="s">
        <v>28</v>
      </c>
      <c r="E44" s="23" t="s">
        <v>69</v>
      </c>
      <c r="F44" s="24">
        <v>150</v>
      </c>
      <c r="G44" s="24">
        <v>5.63</v>
      </c>
      <c r="H44" s="24">
        <v>4.43</v>
      </c>
      <c r="I44" s="24">
        <v>35.9</v>
      </c>
      <c r="J44" s="24">
        <v>206.54</v>
      </c>
      <c r="K44" s="48" t="s">
        <v>82</v>
      </c>
      <c r="L44" s="24">
        <v>10.15</v>
      </c>
    </row>
    <row r="45" spans="1:12" ht="15">
      <c r="A45" s="19"/>
      <c r="B45" s="20"/>
      <c r="C45" s="21"/>
      <c r="D45" s="25" t="s">
        <v>36</v>
      </c>
      <c r="E45" s="23" t="s">
        <v>100</v>
      </c>
      <c r="F45" s="24">
        <v>60</v>
      </c>
      <c r="G45" s="24">
        <v>0.66</v>
      </c>
      <c r="H45" s="24">
        <v>1.48</v>
      </c>
      <c r="I45" s="24">
        <v>4.46</v>
      </c>
      <c r="J45" s="24">
        <v>36.21</v>
      </c>
      <c r="K45" s="48" t="s">
        <v>102</v>
      </c>
      <c r="L45" s="24">
        <v>7.91</v>
      </c>
    </row>
    <row r="46" spans="1:12" ht="15">
      <c r="A46" s="19"/>
      <c r="B46" s="20"/>
      <c r="C46" s="21"/>
      <c r="D46" s="25" t="s">
        <v>50</v>
      </c>
      <c r="E46" s="23" t="s">
        <v>51</v>
      </c>
      <c r="F46" s="24">
        <v>189</v>
      </c>
      <c r="G46" s="24">
        <v>0.18</v>
      </c>
      <c r="H46" s="24">
        <v>0</v>
      </c>
      <c r="I46" s="24">
        <v>13.53</v>
      </c>
      <c r="J46" s="24">
        <v>54.99</v>
      </c>
      <c r="K46" s="48" t="s">
        <v>52</v>
      </c>
      <c r="L46" s="24">
        <v>1.78</v>
      </c>
    </row>
    <row r="47" spans="1:12" ht="15">
      <c r="A47" s="19"/>
      <c r="B47" s="20"/>
      <c r="C47" s="21"/>
      <c r="D47" s="25" t="s">
        <v>42</v>
      </c>
      <c r="E47" s="23" t="s">
        <v>32</v>
      </c>
      <c r="F47" s="24">
        <v>30</v>
      </c>
      <c r="G47" s="24">
        <v>2.37</v>
      </c>
      <c r="H47" s="24">
        <v>0.3</v>
      </c>
      <c r="I47" s="24">
        <v>14.49</v>
      </c>
      <c r="J47" s="24">
        <v>71</v>
      </c>
      <c r="K47" s="48" t="s">
        <v>33</v>
      </c>
      <c r="L47" s="24">
        <v>2.25</v>
      </c>
    </row>
    <row r="48" spans="1:12" ht="15">
      <c r="A48" s="19"/>
      <c r="B48" s="20"/>
      <c r="C48" s="21"/>
      <c r="D48" s="25" t="s">
        <v>44</v>
      </c>
      <c r="E48" s="23" t="s">
        <v>45</v>
      </c>
      <c r="F48" s="24">
        <v>27</v>
      </c>
      <c r="G48" s="24">
        <v>1.77</v>
      </c>
      <c r="H48" s="24">
        <v>0.33</v>
      </c>
      <c r="I48" s="24">
        <v>9.08</v>
      </c>
      <c r="J48" s="24">
        <v>47.04</v>
      </c>
      <c r="K48" s="48" t="s">
        <v>33</v>
      </c>
      <c r="L48" s="24">
        <v>2.0699999999999998</v>
      </c>
    </row>
    <row r="49" spans="1:12" ht="15">
      <c r="A49" s="26"/>
      <c r="B49" s="27"/>
      <c r="C49" s="28"/>
      <c r="D49" s="29" t="s">
        <v>37</v>
      </c>
      <c r="E49" s="30"/>
      <c r="F49" s="31">
        <f>SUM(F42:F48)</f>
        <v>756</v>
      </c>
      <c r="G49" s="31">
        <f>SUM(G40:G48)</f>
        <v>65.010000000000005</v>
      </c>
      <c r="H49" s="31">
        <f>SUM(H40:H48)</f>
        <v>48.849999999999994</v>
      </c>
      <c r="I49" s="31">
        <f>SUM(I40:I48)</f>
        <v>206.67000000000004</v>
      </c>
      <c r="J49" s="31">
        <f>SUM(J40:J48)</f>
        <v>1504.8700000000001</v>
      </c>
      <c r="K49" s="49"/>
      <c r="L49" s="31">
        <f>SUM(L42:L48)</f>
        <v>78.8</v>
      </c>
    </row>
    <row r="50" spans="1:12" ht="15.75" customHeight="1">
      <c r="A50" s="32">
        <f>A36</f>
        <v>1</v>
      </c>
      <c r="B50" s="33">
        <f>B36</f>
        <v>3</v>
      </c>
      <c r="C50" s="63" t="s">
        <v>47</v>
      </c>
      <c r="D50" s="64"/>
      <c r="E50" s="34"/>
      <c r="F50" s="35">
        <f>F41+F49</f>
        <v>1296</v>
      </c>
      <c r="G50" s="35">
        <f>G41+G49</f>
        <v>96.42</v>
      </c>
      <c r="H50" s="35">
        <f>H41+H49</f>
        <v>72.289999999999992</v>
      </c>
      <c r="I50" s="35">
        <f>I41+I49</f>
        <v>287.36</v>
      </c>
      <c r="J50" s="35">
        <f>J41+J49</f>
        <v>2142.96</v>
      </c>
      <c r="K50" s="35"/>
      <c r="L50" s="35">
        <f>L41+L49</f>
        <v>157.6</v>
      </c>
    </row>
    <row r="51" spans="1:12" ht="15">
      <c r="A51" s="13">
        <v>1</v>
      </c>
      <c r="B51" s="14">
        <v>4</v>
      </c>
      <c r="C51" s="15" t="s">
        <v>25</v>
      </c>
      <c r="D51" s="16" t="s">
        <v>26</v>
      </c>
      <c r="E51" s="60" t="s">
        <v>103</v>
      </c>
      <c r="F51" s="18">
        <v>220</v>
      </c>
      <c r="G51" s="18">
        <v>5.5</v>
      </c>
      <c r="H51" s="18">
        <v>6.38</v>
      </c>
      <c r="I51" s="18">
        <v>26.51</v>
      </c>
      <c r="J51" s="18">
        <v>185.7</v>
      </c>
      <c r="K51" s="57" t="s">
        <v>106</v>
      </c>
      <c r="L51" s="18">
        <v>31.14</v>
      </c>
    </row>
    <row r="52" spans="1:12" ht="15">
      <c r="A52" s="19"/>
      <c r="B52" s="20"/>
      <c r="C52" s="21"/>
      <c r="D52" s="25" t="s">
        <v>36</v>
      </c>
      <c r="E52" s="58" t="s">
        <v>104</v>
      </c>
      <c r="F52" s="24">
        <v>15</v>
      </c>
      <c r="G52" s="24">
        <v>7.0000000000000007E-2</v>
      </c>
      <c r="H52" s="24">
        <v>0.05</v>
      </c>
      <c r="I52" s="24">
        <v>13.12</v>
      </c>
      <c r="J52" s="24">
        <v>46.48</v>
      </c>
      <c r="K52" s="59" t="s">
        <v>43</v>
      </c>
      <c r="L52" s="50">
        <v>3.84</v>
      </c>
    </row>
    <row r="53" spans="1:12" ht="15">
      <c r="A53" s="19"/>
      <c r="B53" s="20"/>
      <c r="C53" s="21"/>
      <c r="D53" s="25" t="s">
        <v>36</v>
      </c>
      <c r="E53" s="23" t="s">
        <v>83</v>
      </c>
      <c r="F53" s="24">
        <v>10</v>
      </c>
      <c r="G53" s="24">
        <v>0.08</v>
      </c>
      <c r="H53" s="24">
        <v>7.26</v>
      </c>
      <c r="I53" s="24">
        <v>0.14000000000000001</v>
      </c>
      <c r="J53" s="24">
        <v>66</v>
      </c>
      <c r="K53" s="48" t="s">
        <v>43</v>
      </c>
      <c r="L53" s="24">
        <v>9.6</v>
      </c>
    </row>
    <row r="54" spans="1:12" ht="15">
      <c r="A54" s="19"/>
      <c r="B54" s="20"/>
      <c r="C54" s="21"/>
      <c r="D54" s="77" t="s">
        <v>50</v>
      </c>
      <c r="E54" s="58" t="s">
        <v>85</v>
      </c>
      <c r="F54" s="24">
        <v>195</v>
      </c>
      <c r="G54" s="24">
        <v>4.41</v>
      </c>
      <c r="H54" s="24">
        <v>4.5</v>
      </c>
      <c r="I54" s="24">
        <v>29.25</v>
      </c>
      <c r="J54" s="24">
        <v>171</v>
      </c>
      <c r="K54" s="59" t="s">
        <v>86</v>
      </c>
      <c r="L54" s="24">
        <v>18.14</v>
      </c>
    </row>
    <row r="55" spans="1:12" ht="15">
      <c r="A55" s="19"/>
      <c r="B55" s="20"/>
      <c r="C55" s="21"/>
      <c r="D55" s="37" t="s">
        <v>42</v>
      </c>
      <c r="E55" s="58" t="s">
        <v>32</v>
      </c>
      <c r="F55" s="24">
        <v>31</v>
      </c>
      <c r="G55" s="24">
        <v>2.37</v>
      </c>
      <c r="H55" s="24">
        <v>0.3</v>
      </c>
      <c r="I55" s="24">
        <v>14.49</v>
      </c>
      <c r="J55" s="24">
        <v>71</v>
      </c>
      <c r="K55" s="48" t="s">
        <v>43</v>
      </c>
      <c r="L55" s="24">
        <v>2.33</v>
      </c>
    </row>
    <row r="56" spans="1:12" ht="15">
      <c r="A56" s="19"/>
      <c r="B56" s="20"/>
      <c r="C56" s="21"/>
      <c r="D56" s="76" t="s">
        <v>34</v>
      </c>
      <c r="E56" s="58" t="s">
        <v>105</v>
      </c>
      <c r="F56" s="24">
        <v>100</v>
      </c>
      <c r="G56" s="24">
        <v>0.4</v>
      </c>
      <c r="H56" s="24">
        <v>0.4</v>
      </c>
      <c r="I56" s="24">
        <v>10.050000000000001</v>
      </c>
      <c r="J56" s="24">
        <v>48.2</v>
      </c>
      <c r="K56" s="59" t="s">
        <v>43</v>
      </c>
      <c r="L56" s="24">
        <v>13.75</v>
      </c>
    </row>
    <row r="57" spans="1:12" ht="15">
      <c r="A57" s="26"/>
      <c r="B57" s="27"/>
      <c r="C57" s="28"/>
      <c r="D57" s="29" t="s">
        <v>37</v>
      </c>
      <c r="E57" s="30"/>
      <c r="F57" s="31">
        <f>SUM(F51:F56)</f>
        <v>571</v>
      </c>
      <c r="G57" s="31">
        <f>SUM(G51:G56)</f>
        <v>12.83</v>
      </c>
      <c r="H57" s="31">
        <f>SUM(H51:H56)</f>
        <v>18.889999999999997</v>
      </c>
      <c r="I57" s="31">
        <f>SUM(I51:I56)</f>
        <v>93.56</v>
      </c>
      <c r="J57" s="31">
        <f>SUM(J51:J56)</f>
        <v>588.38</v>
      </c>
      <c r="K57" s="49"/>
      <c r="L57" s="31">
        <f>SUM(L51:L56)</f>
        <v>78.800000000000011</v>
      </c>
    </row>
    <row r="58" spans="1:12" ht="15">
      <c r="A58" s="44">
        <f>A51</f>
        <v>1</v>
      </c>
      <c r="B58" s="39">
        <f>B51</f>
        <v>4</v>
      </c>
      <c r="C58" s="40" t="s">
        <v>53</v>
      </c>
      <c r="D58" s="25" t="s">
        <v>36</v>
      </c>
      <c r="E58" s="23"/>
      <c r="F58" s="24"/>
      <c r="G58" s="24"/>
      <c r="H58" s="24"/>
      <c r="I58" s="24"/>
      <c r="J58" s="24"/>
      <c r="K58" s="24"/>
      <c r="L58" s="24"/>
    </row>
    <row r="59" spans="1:12" ht="15">
      <c r="A59" s="19"/>
      <c r="B59" s="20"/>
      <c r="C59" s="21"/>
      <c r="D59" s="25" t="s">
        <v>38</v>
      </c>
      <c r="E59" s="23" t="s">
        <v>107</v>
      </c>
      <c r="F59" s="24">
        <v>200</v>
      </c>
      <c r="G59" s="24">
        <v>1.4</v>
      </c>
      <c r="H59" s="24">
        <v>4.09</v>
      </c>
      <c r="I59" s="24">
        <v>10.19</v>
      </c>
      <c r="J59" s="24">
        <v>88</v>
      </c>
      <c r="K59" s="24" t="s">
        <v>62</v>
      </c>
      <c r="L59" s="24">
        <v>9.02</v>
      </c>
    </row>
    <row r="60" spans="1:12" ht="15">
      <c r="A60" s="19"/>
      <c r="B60" s="20"/>
      <c r="C60" s="21"/>
      <c r="D60" s="25" t="s">
        <v>41</v>
      </c>
      <c r="E60" s="58" t="s">
        <v>108</v>
      </c>
      <c r="F60" s="24">
        <v>101</v>
      </c>
      <c r="G60" s="24">
        <v>15.61</v>
      </c>
      <c r="H60" s="24">
        <v>17.12</v>
      </c>
      <c r="I60" s="24">
        <v>16.57</v>
      </c>
      <c r="J60" s="24">
        <v>279.60000000000002</v>
      </c>
      <c r="K60" s="59" t="s">
        <v>27</v>
      </c>
      <c r="L60" s="24">
        <v>50.34</v>
      </c>
    </row>
    <row r="61" spans="1:12" ht="15">
      <c r="A61" s="19"/>
      <c r="B61" s="20"/>
      <c r="C61" s="21"/>
      <c r="D61" s="25" t="s">
        <v>28</v>
      </c>
      <c r="E61" s="23" t="s">
        <v>96</v>
      </c>
      <c r="F61" s="24">
        <v>150</v>
      </c>
      <c r="G61" s="24">
        <v>3.18</v>
      </c>
      <c r="H61" s="24">
        <v>6.83</v>
      </c>
      <c r="I61" s="24">
        <v>22.12</v>
      </c>
      <c r="J61" s="24">
        <v>175.41</v>
      </c>
      <c r="K61" s="48" t="s">
        <v>70</v>
      </c>
      <c r="L61" s="24">
        <v>6.79</v>
      </c>
    </row>
    <row r="62" spans="1:12" ht="15">
      <c r="A62" s="19"/>
      <c r="B62" s="20"/>
      <c r="C62" s="21"/>
      <c r="D62" s="25" t="s">
        <v>36</v>
      </c>
      <c r="E62" s="23" t="s">
        <v>54</v>
      </c>
      <c r="F62" s="24">
        <v>60</v>
      </c>
      <c r="G62" s="24">
        <v>1.48</v>
      </c>
      <c r="H62" s="24">
        <v>1.76</v>
      </c>
      <c r="I62" s="24">
        <v>5.84</v>
      </c>
      <c r="J62" s="24">
        <v>45.4</v>
      </c>
      <c r="K62" s="48" t="s">
        <v>49</v>
      </c>
      <c r="L62" s="50">
        <v>7.8</v>
      </c>
    </row>
    <row r="63" spans="1:12" ht="15">
      <c r="A63" s="19"/>
      <c r="B63" s="20"/>
      <c r="C63" s="21"/>
      <c r="D63" s="25" t="s">
        <v>50</v>
      </c>
      <c r="E63" s="23" t="s">
        <v>51</v>
      </c>
      <c r="F63" s="24">
        <v>189</v>
      </c>
      <c r="G63" s="24">
        <v>0.18</v>
      </c>
      <c r="H63" s="24">
        <v>0</v>
      </c>
      <c r="I63" s="24">
        <v>13.53</v>
      </c>
      <c r="J63" s="24">
        <v>54</v>
      </c>
      <c r="K63" s="48" t="s">
        <v>52</v>
      </c>
      <c r="L63" s="24">
        <v>1.78</v>
      </c>
    </row>
    <row r="64" spans="1:12" ht="15">
      <c r="A64" s="19"/>
      <c r="B64" s="20"/>
      <c r="C64" s="21"/>
      <c r="D64" s="25" t="s">
        <v>42</v>
      </c>
      <c r="E64" s="23" t="s">
        <v>32</v>
      </c>
      <c r="F64" s="24">
        <v>20</v>
      </c>
      <c r="G64" s="24">
        <v>1.59</v>
      </c>
      <c r="H64" s="24">
        <v>0.2</v>
      </c>
      <c r="I64" s="24">
        <v>9.7100000000000009</v>
      </c>
      <c r="J64" s="24">
        <v>47.57</v>
      </c>
      <c r="K64" s="48" t="s">
        <v>43</v>
      </c>
      <c r="L64" s="24">
        <v>1.5</v>
      </c>
    </row>
    <row r="65" spans="1:12" ht="15">
      <c r="A65" s="19"/>
      <c r="B65" s="20"/>
      <c r="C65" s="21"/>
      <c r="D65" s="51" t="s">
        <v>44</v>
      </c>
      <c r="E65" s="41" t="s">
        <v>45</v>
      </c>
      <c r="F65" s="24">
        <v>20</v>
      </c>
      <c r="G65" s="24">
        <v>1.3</v>
      </c>
      <c r="H65" s="24">
        <v>0.24</v>
      </c>
      <c r="I65" s="24">
        <v>6.7</v>
      </c>
      <c r="J65" s="24">
        <v>52.26</v>
      </c>
      <c r="K65" s="52" t="s">
        <v>43</v>
      </c>
      <c r="L65" s="24">
        <v>1.57</v>
      </c>
    </row>
    <row r="66" spans="1:12" ht="15">
      <c r="A66" s="26"/>
      <c r="B66" s="27"/>
      <c r="C66" s="28"/>
      <c r="D66" s="29" t="s">
        <v>37</v>
      </c>
      <c r="E66" s="30"/>
      <c r="F66" s="31">
        <v>645</v>
      </c>
      <c r="G66" s="31">
        <f>SUM(G59:G65)</f>
        <v>24.74</v>
      </c>
      <c r="H66" s="31">
        <f>SUM(H59:H65)</f>
        <v>30.24</v>
      </c>
      <c r="I66" s="31">
        <f>SUM(I59:I65)</f>
        <v>84.660000000000011</v>
      </c>
      <c r="J66" s="31">
        <f>SUM(J59:J65)</f>
        <v>742.24</v>
      </c>
      <c r="K66" s="49"/>
      <c r="L66" s="31">
        <f>SUM(L59:L65)</f>
        <v>78.8</v>
      </c>
    </row>
    <row r="67" spans="1:12" ht="15.75" customHeight="1">
      <c r="A67" s="32">
        <f>A51</f>
        <v>1</v>
      </c>
      <c r="B67" s="33">
        <f>B51</f>
        <v>4</v>
      </c>
      <c r="C67" s="63" t="s">
        <v>47</v>
      </c>
      <c r="D67" s="64"/>
      <c r="E67" s="34"/>
      <c r="F67" s="35">
        <f>F57+F66</f>
        <v>1216</v>
      </c>
      <c r="G67" s="35">
        <f>G57+G66</f>
        <v>37.57</v>
      </c>
      <c r="H67" s="35">
        <f>H57+H66</f>
        <v>49.129999999999995</v>
      </c>
      <c r="I67" s="35">
        <f>I57+I66</f>
        <v>178.22000000000003</v>
      </c>
      <c r="J67" s="35">
        <f>J57+J66</f>
        <v>1330.62</v>
      </c>
      <c r="K67" s="35"/>
      <c r="L67" s="35">
        <f>L57+L66</f>
        <v>157.60000000000002</v>
      </c>
    </row>
    <row r="68" spans="1:12" ht="15">
      <c r="A68" s="13">
        <v>1</v>
      </c>
      <c r="B68" s="14">
        <v>5</v>
      </c>
      <c r="C68" s="15" t="s">
        <v>25</v>
      </c>
      <c r="D68" s="16" t="s">
        <v>26</v>
      </c>
      <c r="E68" s="60" t="s">
        <v>109</v>
      </c>
      <c r="F68" s="18">
        <v>110</v>
      </c>
      <c r="G68" s="18">
        <v>11.15</v>
      </c>
      <c r="H68" s="18">
        <v>11.89</v>
      </c>
      <c r="I68" s="18">
        <v>13.37</v>
      </c>
      <c r="J68" s="18">
        <v>230.22</v>
      </c>
      <c r="K68" s="57" t="s">
        <v>76</v>
      </c>
      <c r="L68" s="18">
        <v>43.53</v>
      </c>
    </row>
    <row r="69" spans="1:12" ht="15">
      <c r="A69" s="19"/>
      <c r="B69" s="20"/>
      <c r="C69" s="21"/>
      <c r="D69" s="22" t="s">
        <v>28</v>
      </c>
      <c r="E69" s="23" t="s">
        <v>63</v>
      </c>
      <c r="F69" s="24">
        <v>150</v>
      </c>
      <c r="G69" s="24">
        <v>2.61</v>
      </c>
      <c r="H69" s="24">
        <v>6.83</v>
      </c>
      <c r="I69" s="24">
        <v>22.12</v>
      </c>
      <c r="J69" s="24">
        <v>133.47</v>
      </c>
      <c r="K69" s="48" t="s">
        <v>64</v>
      </c>
      <c r="L69" s="24">
        <v>21.5</v>
      </c>
    </row>
    <row r="70" spans="1:12" ht="15">
      <c r="A70" s="19"/>
      <c r="B70" s="20"/>
      <c r="C70" s="21"/>
      <c r="D70" s="25" t="s">
        <v>36</v>
      </c>
      <c r="E70" s="58" t="s">
        <v>59</v>
      </c>
      <c r="F70" s="24">
        <v>60</v>
      </c>
      <c r="G70" s="24">
        <v>0.62</v>
      </c>
      <c r="H70" s="24">
        <v>0</v>
      </c>
      <c r="I70" s="24">
        <v>3.9</v>
      </c>
      <c r="J70" s="24">
        <v>18.71</v>
      </c>
      <c r="K70" s="59" t="s">
        <v>84</v>
      </c>
      <c r="L70" s="24">
        <v>6.14</v>
      </c>
    </row>
    <row r="71" spans="1:12" ht="15">
      <c r="A71" s="19"/>
      <c r="B71" s="20"/>
      <c r="C71" s="21"/>
      <c r="D71" s="25" t="s">
        <v>30</v>
      </c>
      <c r="E71" s="23" t="s">
        <v>80</v>
      </c>
      <c r="F71" s="24">
        <v>180</v>
      </c>
      <c r="G71" s="24">
        <v>0.4</v>
      </c>
      <c r="H71" s="24">
        <v>0.02</v>
      </c>
      <c r="I71" s="24">
        <v>25</v>
      </c>
      <c r="J71" s="24">
        <v>102</v>
      </c>
      <c r="K71" s="48" t="s">
        <v>81</v>
      </c>
      <c r="L71" s="24">
        <v>5.38</v>
      </c>
    </row>
    <row r="72" spans="1:12" ht="15">
      <c r="A72" s="19"/>
      <c r="B72" s="20"/>
      <c r="C72" s="21"/>
      <c r="D72" s="22" t="s">
        <v>42</v>
      </c>
      <c r="E72" s="58" t="s">
        <v>32</v>
      </c>
      <c r="F72" s="24">
        <v>30</v>
      </c>
      <c r="G72" s="24">
        <v>2.39</v>
      </c>
      <c r="H72" s="24">
        <v>0.31</v>
      </c>
      <c r="I72" s="24">
        <v>14.59</v>
      </c>
      <c r="J72" s="24">
        <v>71.44</v>
      </c>
      <c r="K72" s="59" t="s">
        <v>33</v>
      </c>
      <c r="L72" s="24">
        <v>2.25</v>
      </c>
    </row>
    <row r="73" spans="1:12" ht="15">
      <c r="A73" s="26"/>
      <c r="B73" s="27"/>
      <c r="C73" s="28"/>
      <c r="D73" s="29" t="s">
        <v>37</v>
      </c>
      <c r="E73" s="30"/>
      <c r="F73" s="31">
        <f>SUM(F68:F72)</f>
        <v>530</v>
      </c>
      <c r="G73" s="31">
        <f>SUM(G68:G72)</f>
        <v>17.169999999999998</v>
      </c>
      <c r="H73" s="31">
        <f>SUM(H68:H72)</f>
        <v>19.049999999999997</v>
      </c>
      <c r="I73" s="31">
        <f>SUM(I68:I72)</f>
        <v>78.98</v>
      </c>
      <c r="J73" s="31">
        <f>SUM(J68:J72)</f>
        <v>555.83999999999992</v>
      </c>
      <c r="K73" s="49"/>
      <c r="L73" s="31">
        <f>SUM(L68:L72)</f>
        <v>78.8</v>
      </c>
    </row>
    <row r="74" spans="1:12" ht="15">
      <c r="A74" s="44">
        <f>A68</f>
        <v>1</v>
      </c>
      <c r="B74" s="39">
        <f>B68</f>
        <v>5</v>
      </c>
      <c r="C74" s="40" t="s">
        <v>53</v>
      </c>
      <c r="D74" s="25" t="s">
        <v>38</v>
      </c>
      <c r="E74" s="41" t="s">
        <v>65</v>
      </c>
      <c r="F74" s="24">
        <v>200</v>
      </c>
      <c r="G74" s="24">
        <v>7.21</v>
      </c>
      <c r="H74" s="24">
        <v>8.16</v>
      </c>
      <c r="I74" s="24">
        <v>32.92</v>
      </c>
      <c r="J74" s="24">
        <v>186</v>
      </c>
      <c r="K74" s="52" t="s">
        <v>66</v>
      </c>
      <c r="L74" s="24">
        <v>9.5399999999999991</v>
      </c>
    </row>
    <row r="75" spans="1:12" ht="15">
      <c r="A75" s="19"/>
      <c r="B75" s="20"/>
      <c r="C75" s="21"/>
      <c r="D75" s="25" t="s">
        <v>112</v>
      </c>
      <c r="E75" s="23" t="s">
        <v>110</v>
      </c>
      <c r="F75" s="24">
        <v>110</v>
      </c>
      <c r="G75" s="24">
        <v>11.15</v>
      </c>
      <c r="H75" s="24">
        <v>11.89</v>
      </c>
      <c r="I75" s="24">
        <v>13.37</v>
      </c>
      <c r="J75" s="24">
        <v>230.22</v>
      </c>
      <c r="K75" s="48" t="s">
        <v>76</v>
      </c>
      <c r="L75" s="24">
        <v>36.770000000000003</v>
      </c>
    </row>
    <row r="76" spans="1:12" ht="15">
      <c r="A76" s="19"/>
      <c r="B76" s="20"/>
      <c r="C76" s="21"/>
      <c r="D76" s="25" t="s">
        <v>28</v>
      </c>
      <c r="E76" s="23" t="s">
        <v>63</v>
      </c>
      <c r="F76" s="24">
        <v>150</v>
      </c>
      <c r="G76" s="24">
        <v>2.61</v>
      </c>
      <c r="H76" s="24">
        <v>4.32</v>
      </c>
      <c r="I76" s="24">
        <v>20.91</v>
      </c>
      <c r="J76" s="24">
        <v>133.47</v>
      </c>
      <c r="K76" s="48" t="s">
        <v>64</v>
      </c>
      <c r="L76" s="24">
        <v>21.5</v>
      </c>
    </row>
    <row r="77" spans="1:12" ht="15">
      <c r="A77" s="19"/>
      <c r="B77" s="20"/>
      <c r="C77" s="21"/>
      <c r="D77" s="25" t="s">
        <v>36</v>
      </c>
      <c r="E77" s="23" t="s">
        <v>59</v>
      </c>
      <c r="F77" s="24">
        <v>60</v>
      </c>
      <c r="G77" s="24">
        <v>0.62</v>
      </c>
      <c r="H77" s="24">
        <v>0</v>
      </c>
      <c r="I77" s="24">
        <v>3.9</v>
      </c>
      <c r="J77" s="24">
        <v>18.71</v>
      </c>
      <c r="K77" s="48" t="s">
        <v>84</v>
      </c>
      <c r="L77" s="24">
        <v>6.14</v>
      </c>
    </row>
    <row r="78" spans="1:12" ht="15">
      <c r="A78" s="19"/>
      <c r="B78" s="20"/>
      <c r="C78" s="21"/>
      <c r="D78" s="25" t="s">
        <v>50</v>
      </c>
      <c r="E78" s="23" t="s">
        <v>111</v>
      </c>
      <c r="F78" s="24">
        <v>189</v>
      </c>
      <c r="G78" s="24">
        <v>0.18</v>
      </c>
      <c r="H78" s="24">
        <v>0</v>
      </c>
      <c r="I78" s="24">
        <v>13.53</v>
      </c>
      <c r="J78" s="24">
        <v>54.99</v>
      </c>
      <c r="K78" s="48" t="s">
        <v>52</v>
      </c>
      <c r="L78" s="24">
        <v>1.78</v>
      </c>
    </row>
    <row r="79" spans="1:12" ht="15">
      <c r="A79" s="19"/>
      <c r="B79" s="20"/>
      <c r="C79" s="21"/>
      <c r="D79" s="25" t="s">
        <v>42</v>
      </c>
      <c r="E79" s="23" t="s">
        <v>32</v>
      </c>
      <c r="F79" s="24">
        <v>20</v>
      </c>
      <c r="G79" s="24">
        <v>2.37</v>
      </c>
      <c r="H79" s="24">
        <v>0.3</v>
      </c>
      <c r="I79" s="24">
        <v>14.49</v>
      </c>
      <c r="J79" s="24">
        <v>71</v>
      </c>
      <c r="K79" s="48" t="s">
        <v>33</v>
      </c>
      <c r="L79" s="24">
        <v>1.5</v>
      </c>
    </row>
    <row r="80" spans="1:12" ht="15">
      <c r="A80" s="19"/>
      <c r="B80" s="20"/>
      <c r="C80" s="21"/>
      <c r="D80" s="25" t="s">
        <v>44</v>
      </c>
      <c r="E80" s="23" t="s">
        <v>45</v>
      </c>
      <c r="F80" s="24">
        <v>20</v>
      </c>
      <c r="G80" s="24">
        <v>1.3</v>
      </c>
      <c r="H80" s="24">
        <v>0.24</v>
      </c>
      <c r="I80" s="24">
        <v>6.7</v>
      </c>
      <c r="J80" s="24">
        <v>34.799999999999997</v>
      </c>
      <c r="K80" s="48" t="s">
        <v>33</v>
      </c>
      <c r="L80" s="24">
        <v>1.57</v>
      </c>
    </row>
    <row r="81" spans="1:12" ht="15">
      <c r="A81" s="26"/>
      <c r="B81" s="27"/>
      <c r="C81" s="28"/>
      <c r="D81" s="29" t="s">
        <v>37</v>
      </c>
      <c r="E81" s="30"/>
      <c r="F81" s="31">
        <f>SUM(F74:F80)</f>
        <v>749</v>
      </c>
      <c r="G81" s="31">
        <f>SUM(G74:G80)</f>
        <v>25.44</v>
      </c>
      <c r="H81" s="31">
        <f>SUM(H74:H80)</f>
        <v>24.91</v>
      </c>
      <c r="I81" s="31">
        <f>SUM(I74:I80)</f>
        <v>105.82000000000001</v>
      </c>
      <c r="J81" s="31">
        <f>SUM(J74:J80)</f>
        <v>729.19</v>
      </c>
      <c r="K81" s="49"/>
      <c r="L81" s="31">
        <f>SUM(L74:L80)</f>
        <v>78.8</v>
      </c>
    </row>
    <row r="82" spans="1:12" ht="15.75" customHeight="1">
      <c r="A82" s="32">
        <f>A68</f>
        <v>1</v>
      </c>
      <c r="B82" s="33">
        <f>B68</f>
        <v>5</v>
      </c>
      <c r="C82" s="63" t="s">
        <v>47</v>
      </c>
      <c r="D82" s="64"/>
      <c r="E82" s="34"/>
      <c r="F82" s="35">
        <f>F73+F81</f>
        <v>1279</v>
      </c>
      <c r="G82" s="35">
        <f>G73+G81</f>
        <v>42.61</v>
      </c>
      <c r="H82" s="35">
        <f>H73+H81</f>
        <v>43.959999999999994</v>
      </c>
      <c r="I82" s="35">
        <f>I73+I81</f>
        <v>184.8</v>
      </c>
      <c r="J82" s="35">
        <f>J73+J81</f>
        <v>1285.03</v>
      </c>
      <c r="K82" s="35"/>
      <c r="L82" s="35">
        <f>L73+L81</f>
        <v>157.6</v>
      </c>
    </row>
    <row r="83" spans="1:12" ht="15">
      <c r="A83" s="13">
        <v>2</v>
      </c>
      <c r="B83" s="14">
        <v>1</v>
      </c>
      <c r="C83" s="15" t="s">
        <v>25</v>
      </c>
      <c r="D83" s="16" t="s">
        <v>26</v>
      </c>
      <c r="E83" s="17" t="s">
        <v>113</v>
      </c>
      <c r="F83" s="18">
        <v>210</v>
      </c>
      <c r="G83" s="18">
        <v>13.6</v>
      </c>
      <c r="H83" s="18">
        <v>12.4</v>
      </c>
      <c r="I83" s="18">
        <v>40.4</v>
      </c>
      <c r="J83" s="18">
        <v>273</v>
      </c>
      <c r="K83" s="43" t="s">
        <v>114</v>
      </c>
      <c r="L83" s="18">
        <v>40.880000000000003</v>
      </c>
    </row>
    <row r="84" spans="1:12" ht="15">
      <c r="A84" s="19"/>
      <c r="B84" s="20"/>
      <c r="C84" s="21"/>
      <c r="D84" s="37" t="s">
        <v>36</v>
      </c>
      <c r="E84" s="23" t="s">
        <v>83</v>
      </c>
      <c r="F84" s="24">
        <v>10</v>
      </c>
      <c r="G84" s="24">
        <v>0.08</v>
      </c>
      <c r="H84" s="24">
        <v>7.26</v>
      </c>
      <c r="I84" s="24">
        <v>0.14000000000000001</v>
      </c>
      <c r="J84" s="24">
        <v>66</v>
      </c>
      <c r="K84" s="48" t="s">
        <v>43</v>
      </c>
      <c r="L84" s="24">
        <v>9.6</v>
      </c>
    </row>
    <row r="85" spans="1:12" ht="15">
      <c r="A85" s="19"/>
      <c r="B85" s="20"/>
      <c r="C85" s="21"/>
      <c r="D85" s="25" t="s">
        <v>50</v>
      </c>
      <c r="E85" s="23" t="s">
        <v>58</v>
      </c>
      <c r="F85" s="24">
        <v>180</v>
      </c>
      <c r="G85" s="24">
        <v>0.01</v>
      </c>
      <c r="H85" s="24">
        <v>0.04</v>
      </c>
      <c r="I85" s="24">
        <v>17.899999999999999</v>
      </c>
      <c r="J85" s="24">
        <v>72.3</v>
      </c>
      <c r="K85" s="48" t="s">
        <v>78</v>
      </c>
      <c r="L85" s="24">
        <v>3.11</v>
      </c>
    </row>
    <row r="86" spans="1:12" ht="15">
      <c r="A86" s="19"/>
      <c r="B86" s="20"/>
      <c r="C86" s="21"/>
      <c r="D86" s="25" t="s">
        <v>34</v>
      </c>
      <c r="E86" s="23" t="s">
        <v>35</v>
      </c>
      <c r="F86" s="24">
        <v>167</v>
      </c>
      <c r="G86" s="24">
        <v>0.67</v>
      </c>
      <c r="H86" s="24">
        <v>0.67</v>
      </c>
      <c r="I86" s="24">
        <v>16.79</v>
      </c>
      <c r="J86" s="24">
        <v>80.5</v>
      </c>
      <c r="K86" s="48" t="s">
        <v>43</v>
      </c>
      <c r="L86" s="24">
        <v>22.96</v>
      </c>
    </row>
    <row r="87" spans="1:12" ht="15">
      <c r="A87" s="19"/>
      <c r="B87" s="20"/>
      <c r="C87" s="21"/>
      <c r="D87" s="25" t="s">
        <v>42</v>
      </c>
      <c r="E87" s="23" t="s">
        <v>32</v>
      </c>
      <c r="F87" s="24">
        <v>30</v>
      </c>
      <c r="G87" s="24">
        <v>2.37</v>
      </c>
      <c r="H87" s="24">
        <v>0.3</v>
      </c>
      <c r="I87" s="24">
        <v>14.49</v>
      </c>
      <c r="J87" s="24">
        <v>71</v>
      </c>
      <c r="K87" s="48" t="s">
        <v>43</v>
      </c>
      <c r="L87" s="24">
        <v>2.25</v>
      </c>
    </row>
    <row r="88" spans="1:12" ht="15">
      <c r="A88" s="26"/>
      <c r="B88" s="27"/>
      <c r="C88" s="28"/>
      <c r="D88" s="29" t="s">
        <v>37</v>
      </c>
      <c r="E88" s="30"/>
      <c r="F88" s="31">
        <f>SUM(F83:F87)</f>
        <v>597</v>
      </c>
      <c r="G88" s="31">
        <f>SUM(G85:G87)</f>
        <v>3.0500000000000003</v>
      </c>
      <c r="H88" s="31">
        <f>SUM(H85:H87)</f>
        <v>1.01</v>
      </c>
      <c r="I88" s="31">
        <f>SUM(I85:I87)</f>
        <v>49.18</v>
      </c>
      <c r="J88" s="31">
        <f>SUM(J85:J87)</f>
        <v>223.8</v>
      </c>
      <c r="K88" s="49"/>
      <c r="L88" s="31">
        <f>SUM(L83:L87)</f>
        <v>78.800000000000011</v>
      </c>
    </row>
    <row r="89" spans="1:12" ht="15">
      <c r="A89" s="44">
        <f>A83</f>
        <v>2</v>
      </c>
      <c r="B89" s="39">
        <f>B83</f>
        <v>1</v>
      </c>
      <c r="C89" s="40" t="s">
        <v>53</v>
      </c>
      <c r="D89" s="25" t="s">
        <v>38</v>
      </c>
      <c r="E89" s="23" t="s">
        <v>61</v>
      </c>
      <c r="F89" s="24">
        <v>200</v>
      </c>
      <c r="G89" s="24">
        <v>1.4</v>
      </c>
      <c r="H89" s="24">
        <v>4.09</v>
      </c>
      <c r="I89" s="24">
        <v>10.19</v>
      </c>
      <c r="J89" s="24">
        <v>88</v>
      </c>
      <c r="K89" s="48" t="s">
        <v>62</v>
      </c>
      <c r="L89" s="24">
        <v>9.02</v>
      </c>
    </row>
    <row r="90" spans="1:12" ht="15">
      <c r="A90" s="19"/>
      <c r="B90" s="20"/>
      <c r="C90" s="21"/>
      <c r="D90" s="25" t="s">
        <v>41</v>
      </c>
      <c r="E90" s="23" t="s">
        <v>115</v>
      </c>
      <c r="F90" s="24">
        <v>210</v>
      </c>
      <c r="G90" s="24">
        <v>16.7</v>
      </c>
      <c r="H90" s="24">
        <v>18.399999999999999</v>
      </c>
      <c r="I90" s="24">
        <v>44.4</v>
      </c>
      <c r="J90" s="24">
        <v>396</v>
      </c>
      <c r="K90" s="48" t="s">
        <v>114</v>
      </c>
      <c r="L90" s="24">
        <v>40.880000000000003</v>
      </c>
    </row>
    <row r="91" spans="1:12" ht="15">
      <c r="A91" s="19"/>
      <c r="B91" s="20"/>
      <c r="C91" s="21"/>
      <c r="D91" s="25" t="s">
        <v>30</v>
      </c>
      <c r="E91" s="23" t="s">
        <v>77</v>
      </c>
      <c r="F91" s="24">
        <v>180</v>
      </c>
      <c r="G91" s="24">
        <v>0.18</v>
      </c>
      <c r="H91" s="24">
        <v>0.09</v>
      </c>
      <c r="I91" s="24">
        <v>9</v>
      </c>
      <c r="J91" s="24">
        <v>37.35</v>
      </c>
      <c r="K91" s="48" t="s">
        <v>94</v>
      </c>
      <c r="L91" s="24">
        <v>6.97</v>
      </c>
    </row>
    <row r="92" spans="1:12" ht="15">
      <c r="A92" s="19"/>
      <c r="B92" s="20"/>
      <c r="C92" s="21"/>
      <c r="D92" s="25" t="s">
        <v>34</v>
      </c>
      <c r="E92" s="23" t="s">
        <v>35</v>
      </c>
      <c r="F92" s="24">
        <v>126</v>
      </c>
      <c r="G92" s="24">
        <v>0.51</v>
      </c>
      <c r="H92" s="24">
        <v>0.51</v>
      </c>
      <c r="I92" s="24">
        <v>12.67</v>
      </c>
      <c r="J92" s="24">
        <v>60.74</v>
      </c>
      <c r="K92" s="48" t="s">
        <v>33</v>
      </c>
      <c r="L92" s="24">
        <v>17.32</v>
      </c>
    </row>
    <row r="93" spans="1:12" ht="15">
      <c r="A93" s="19"/>
      <c r="B93" s="20"/>
      <c r="C93" s="21"/>
      <c r="D93" s="25" t="s">
        <v>42</v>
      </c>
      <c r="E93" s="41" t="s">
        <v>116</v>
      </c>
      <c r="F93" s="24">
        <v>30</v>
      </c>
      <c r="G93" s="24">
        <v>2.37</v>
      </c>
      <c r="H93" s="24">
        <v>0.3</v>
      </c>
      <c r="I93" s="24">
        <v>14.49</v>
      </c>
      <c r="J93" s="24">
        <v>71</v>
      </c>
      <c r="K93" s="48" t="s">
        <v>33</v>
      </c>
      <c r="L93" s="24">
        <v>2.25</v>
      </c>
    </row>
    <row r="94" spans="1:12" ht="15">
      <c r="A94" s="19"/>
      <c r="B94" s="20"/>
      <c r="C94" s="21"/>
      <c r="D94" s="25" t="s">
        <v>44</v>
      </c>
      <c r="E94" s="23" t="s">
        <v>117</v>
      </c>
      <c r="F94" s="24">
        <v>30</v>
      </c>
      <c r="G94" s="24">
        <v>1.96</v>
      </c>
      <c r="H94" s="24">
        <v>0.36</v>
      </c>
      <c r="I94" s="24">
        <v>10.08</v>
      </c>
      <c r="J94" s="24">
        <v>52.26</v>
      </c>
      <c r="K94" s="48" t="s">
        <v>33</v>
      </c>
      <c r="L94" s="24">
        <v>2.36</v>
      </c>
    </row>
    <row r="95" spans="1:12" ht="15">
      <c r="A95" s="26"/>
      <c r="B95" s="27"/>
      <c r="C95" s="28"/>
      <c r="D95" s="29" t="s">
        <v>37</v>
      </c>
      <c r="E95" s="30"/>
      <c r="F95" s="31">
        <f>SUM(F93:F94)</f>
        <v>60</v>
      </c>
      <c r="G95" s="31">
        <f>SUM(G93:G94)</f>
        <v>4.33</v>
      </c>
      <c r="H95" s="31">
        <f>SUM(H93:H94)</f>
        <v>0.65999999999999992</v>
      </c>
      <c r="I95" s="31">
        <f>SUM(I93:I94)</f>
        <v>24.57</v>
      </c>
      <c r="J95" s="31">
        <f>SUM(J93:J94)</f>
        <v>123.25999999999999</v>
      </c>
      <c r="K95" s="49"/>
      <c r="L95" s="31">
        <f>SUM(L89:L94)</f>
        <v>78.8</v>
      </c>
    </row>
    <row r="96" spans="1:12" ht="15">
      <c r="A96" s="32">
        <f>A83</f>
        <v>2</v>
      </c>
      <c r="B96" s="33">
        <f>B83</f>
        <v>1</v>
      </c>
      <c r="C96" s="63" t="s">
        <v>47</v>
      </c>
      <c r="D96" s="64"/>
      <c r="E96" s="34"/>
      <c r="F96" s="35">
        <f>F88+F95</f>
        <v>657</v>
      </c>
      <c r="G96" s="35">
        <f>G88+G95</f>
        <v>7.3800000000000008</v>
      </c>
      <c r="H96" s="35">
        <f>H88+H95</f>
        <v>1.67</v>
      </c>
      <c r="I96" s="35">
        <f>I88+I95</f>
        <v>73.75</v>
      </c>
      <c r="J96" s="35">
        <f>J88+J95</f>
        <v>347.06</v>
      </c>
      <c r="K96" s="35"/>
      <c r="L96" s="35">
        <f>L88+L95</f>
        <v>157.60000000000002</v>
      </c>
    </row>
    <row r="97" spans="1:12" ht="15">
      <c r="A97" s="36">
        <v>2</v>
      </c>
      <c r="B97" s="20">
        <v>2</v>
      </c>
      <c r="C97" s="15" t="s">
        <v>25</v>
      </c>
      <c r="D97" s="16" t="s">
        <v>26</v>
      </c>
      <c r="E97" s="17" t="s">
        <v>87</v>
      </c>
      <c r="F97" s="18">
        <v>240</v>
      </c>
      <c r="G97" s="18">
        <v>23.82</v>
      </c>
      <c r="H97" s="18">
        <v>15.87</v>
      </c>
      <c r="I97" s="18">
        <v>46.91</v>
      </c>
      <c r="J97" s="18">
        <v>377.61</v>
      </c>
      <c r="K97" s="43" t="s">
        <v>88</v>
      </c>
      <c r="L97" s="18">
        <v>61.26</v>
      </c>
    </row>
    <row r="98" spans="1:12" ht="15">
      <c r="A98" s="36"/>
      <c r="B98" s="20"/>
      <c r="C98" s="21"/>
      <c r="D98" s="37" t="s">
        <v>36</v>
      </c>
      <c r="E98" s="23" t="s">
        <v>118</v>
      </c>
      <c r="F98" s="24">
        <v>60</v>
      </c>
      <c r="G98" s="24">
        <v>4.04</v>
      </c>
      <c r="H98" s="24">
        <v>0.56000000000000005</v>
      </c>
      <c r="I98" s="24">
        <v>1.08</v>
      </c>
      <c r="J98" s="24">
        <v>9.32</v>
      </c>
      <c r="K98" s="48" t="s">
        <v>43</v>
      </c>
      <c r="L98" s="24">
        <v>13.98</v>
      </c>
    </row>
    <row r="99" spans="1:12" ht="15">
      <c r="A99" s="36"/>
      <c r="B99" s="20"/>
      <c r="C99" s="21"/>
      <c r="D99" s="25" t="s">
        <v>50</v>
      </c>
      <c r="E99" s="23" t="s">
        <v>111</v>
      </c>
      <c r="F99" s="24">
        <v>189</v>
      </c>
      <c r="G99" s="24">
        <v>0.18</v>
      </c>
      <c r="H99" s="24"/>
      <c r="I99" s="24">
        <v>13.53</v>
      </c>
      <c r="J99" s="24">
        <v>54.99</v>
      </c>
      <c r="K99" s="48" t="s">
        <v>52</v>
      </c>
      <c r="L99" s="24">
        <v>1.78</v>
      </c>
    </row>
    <row r="100" spans="1:12" ht="15">
      <c r="A100" s="36"/>
      <c r="B100" s="20"/>
      <c r="C100" s="21"/>
      <c r="D100" s="51" t="s">
        <v>42</v>
      </c>
      <c r="E100" s="41" t="s">
        <v>119</v>
      </c>
      <c r="F100" s="24">
        <v>24</v>
      </c>
      <c r="G100" s="24">
        <v>1.92</v>
      </c>
      <c r="H100" s="24">
        <v>0.25</v>
      </c>
      <c r="I100" s="24">
        <v>11.69</v>
      </c>
      <c r="J100" s="24">
        <v>57.26</v>
      </c>
      <c r="K100" s="52" t="s">
        <v>43</v>
      </c>
      <c r="L100" s="24">
        <v>1.78</v>
      </c>
    </row>
    <row r="101" spans="1:12" ht="15">
      <c r="A101" s="38"/>
      <c r="B101" s="27"/>
      <c r="C101" s="28"/>
      <c r="D101" s="29" t="s">
        <v>37</v>
      </c>
      <c r="E101" s="30"/>
      <c r="F101" s="31">
        <f>SUM(F97:F100)</f>
        <v>513</v>
      </c>
      <c r="G101" s="31">
        <f>SUM(G97:G100)</f>
        <v>29.96</v>
      </c>
      <c r="H101" s="31">
        <f>SUM(H97:H100)</f>
        <v>16.68</v>
      </c>
      <c r="I101" s="31">
        <f>SUM(I97:I100)</f>
        <v>73.209999999999994</v>
      </c>
      <c r="J101" s="31">
        <f>SUM(J97:J100)</f>
        <v>499.18</v>
      </c>
      <c r="K101" s="49"/>
      <c r="L101" s="31">
        <f>SUM(L97:L100)</f>
        <v>78.8</v>
      </c>
    </row>
    <row r="102" spans="1:12" ht="15">
      <c r="A102" s="36"/>
      <c r="B102" s="20"/>
      <c r="C102" s="21" t="s">
        <v>53</v>
      </c>
      <c r="D102" s="25" t="s">
        <v>38</v>
      </c>
      <c r="E102" s="23" t="s">
        <v>67</v>
      </c>
      <c r="F102" s="24">
        <v>200</v>
      </c>
      <c r="G102" s="24">
        <v>2.78</v>
      </c>
      <c r="H102" s="24">
        <v>18.5</v>
      </c>
      <c r="I102" s="24">
        <v>119.6</v>
      </c>
      <c r="J102" s="24">
        <v>119.6</v>
      </c>
      <c r="K102" s="48" t="s">
        <v>68</v>
      </c>
      <c r="L102" s="24">
        <v>10.68</v>
      </c>
    </row>
    <row r="103" spans="1:12" ht="15">
      <c r="A103" s="36"/>
      <c r="B103" s="20"/>
      <c r="C103" s="21"/>
      <c r="D103" s="25" t="s">
        <v>41</v>
      </c>
      <c r="E103" s="23" t="s">
        <v>87</v>
      </c>
      <c r="F103" s="24">
        <v>225</v>
      </c>
      <c r="G103" s="24">
        <v>20.54</v>
      </c>
      <c r="H103" s="24">
        <v>47.84</v>
      </c>
      <c r="I103" s="24">
        <v>429.9</v>
      </c>
      <c r="J103" s="24">
        <v>429.9</v>
      </c>
      <c r="K103" s="48" t="s">
        <v>88</v>
      </c>
      <c r="L103" s="24">
        <v>57.44</v>
      </c>
    </row>
    <row r="104" spans="1:12" ht="15">
      <c r="A104" s="36"/>
      <c r="B104" s="20"/>
      <c r="C104" s="21"/>
      <c r="D104" s="25" t="s">
        <v>36</v>
      </c>
      <c r="E104" s="23" t="s">
        <v>120</v>
      </c>
      <c r="F104" s="24">
        <v>60</v>
      </c>
      <c r="G104" s="24">
        <v>0</v>
      </c>
      <c r="H104" s="24">
        <v>3.9</v>
      </c>
      <c r="I104" s="24">
        <v>18.71</v>
      </c>
      <c r="J104" s="24">
        <v>18.71</v>
      </c>
      <c r="K104" s="48" t="s">
        <v>60</v>
      </c>
      <c r="L104" s="24">
        <v>5.83</v>
      </c>
    </row>
    <row r="105" spans="1:12" ht="15">
      <c r="A105" s="36"/>
      <c r="B105" s="20"/>
      <c r="C105" s="21"/>
      <c r="D105" s="25" t="s">
        <v>50</v>
      </c>
      <c r="E105" s="23" t="s">
        <v>51</v>
      </c>
      <c r="F105" s="24">
        <v>189</v>
      </c>
      <c r="G105" s="24">
        <v>0</v>
      </c>
      <c r="H105" s="24">
        <v>13.53</v>
      </c>
      <c r="I105" s="24">
        <v>54.99</v>
      </c>
      <c r="J105" s="24">
        <v>54.99</v>
      </c>
      <c r="K105" s="48" t="s">
        <v>52</v>
      </c>
      <c r="L105" s="24">
        <v>1.78</v>
      </c>
    </row>
    <row r="106" spans="1:12" ht="15">
      <c r="A106" s="36"/>
      <c r="B106" s="20"/>
      <c r="C106" s="21"/>
      <c r="D106" s="25" t="s">
        <v>42</v>
      </c>
      <c r="E106" s="41" t="s">
        <v>32</v>
      </c>
      <c r="F106" s="24">
        <v>20</v>
      </c>
      <c r="G106" s="24">
        <v>0.2</v>
      </c>
      <c r="H106" s="24">
        <v>9.7100000000000009</v>
      </c>
      <c r="I106" s="24">
        <v>47.57</v>
      </c>
      <c r="J106" s="24">
        <v>47.57</v>
      </c>
      <c r="K106" s="48" t="s">
        <v>43</v>
      </c>
      <c r="L106" s="24">
        <v>1.5</v>
      </c>
    </row>
    <row r="107" spans="1:12" ht="15">
      <c r="A107" s="36"/>
      <c r="B107" s="20"/>
      <c r="C107" s="21"/>
      <c r="D107" s="25" t="s">
        <v>44</v>
      </c>
      <c r="E107" s="23" t="s">
        <v>117</v>
      </c>
      <c r="F107" s="24">
        <v>20</v>
      </c>
      <c r="G107" s="24">
        <v>0.24</v>
      </c>
      <c r="H107" s="24">
        <v>6.7</v>
      </c>
      <c r="I107" s="24">
        <v>34.799999999999997</v>
      </c>
      <c r="J107" s="24">
        <v>34.799999999999997</v>
      </c>
      <c r="K107" s="48" t="s">
        <v>33</v>
      </c>
      <c r="L107" s="24">
        <v>1.57</v>
      </c>
    </row>
    <row r="108" spans="1:12" ht="15">
      <c r="A108" s="38"/>
      <c r="B108" s="27"/>
      <c r="C108" s="28"/>
      <c r="D108" s="29" t="s">
        <v>37</v>
      </c>
      <c r="E108" s="30"/>
      <c r="F108" s="31">
        <f>SUM(F102:F107)</f>
        <v>714</v>
      </c>
      <c r="G108" s="31">
        <f>SUM(G102:G107)</f>
        <v>23.759999999999998</v>
      </c>
      <c r="H108" s="31">
        <f>SUM(H102:H107)</f>
        <v>100.18000000000002</v>
      </c>
      <c r="I108" s="31">
        <f>SUM(I102:I107)</f>
        <v>705.57</v>
      </c>
      <c r="J108" s="31">
        <f>SUM(J102:J107)</f>
        <v>705.57</v>
      </c>
      <c r="K108" s="49"/>
      <c r="L108" s="31">
        <f>SUM(L102:L107)</f>
        <v>78.8</v>
      </c>
    </row>
    <row r="109" spans="1:12" ht="15">
      <c r="A109" s="42">
        <f>A97</f>
        <v>2</v>
      </c>
      <c r="B109" s="42">
        <f>B97</f>
        <v>2</v>
      </c>
      <c r="C109" s="63" t="s">
        <v>47</v>
      </c>
      <c r="D109" s="64"/>
      <c r="E109" s="34"/>
      <c r="F109" s="35">
        <f>F101+F108</f>
        <v>1227</v>
      </c>
      <c r="G109" s="35">
        <f>G101+G108</f>
        <v>53.72</v>
      </c>
      <c r="H109" s="35">
        <f>H101+H108</f>
        <v>116.86000000000001</v>
      </c>
      <c r="I109" s="35">
        <f>I101+I108</f>
        <v>778.78000000000009</v>
      </c>
      <c r="J109" s="35">
        <f>J101+J108</f>
        <v>1204.75</v>
      </c>
      <c r="K109" s="35"/>
      <c r="L109" s="35">
        <f>L101+L108</f>
        <v>157.6</v>
      </c>
    </row>
    <row r="110" spans="1:12" ht="15">
      <c r="A110" s="13">
        <v>2</v>
      </c>
      <c r="B110" s="14">
        <v>3</v>
      </c>
      <c r="C110" s="15" t="s">
        <v>25</v>
      </c>
      <c r="D110" s="16" t="s">
        <v>26</v>
      </c>
      <c r="E110" s="17" t="s">
        <v>89</v>
      </c>
      <c r="F110" s="18">
        <v>110</v>
      </c>
      <c r="G110" s="18">
        <v>18.54</v>
      </c>
      <c r="H110" s="18">
        <v>17.989999999999998</v>
      </c>
      <c r="I110" s="18">
        <v>6.39</v>
      </c>
      <c r="J110" s="18">
        <v>254.8</v>
      </c>
      <c r="K110" s="43" t="s">
        <v>90</v>
      </c>
      <c r="L110" s="18">
        <v>48.58</v>
      </c>
    </row>
    <row r="111" spans="1:12" ht="15">
      <c r="A111" s="19"/>
      <c r="B111" s="20"/>
      <c r="C111" s="21"/>
      <c r="D111" s="37" t="s">
        <v>28</v>
      </c>
      <c r="E111" s="23" t="s">
        <v>121</v>
      </c>
      <c r="F111" s="24">
        <v>150</v>
      </c>
      <c r="G111" s="24">
        <v>4.62</v>
      </c>
      <c r="H111" s="24">
        <v>4.09</v>
      </c>
      <c r="I111" s="24">
        <v>30.13</v>
      </c>
      <c r="J111" s="24">
        <v>175.41</v>
      </c>
      <c r="K111" s="48" t="s">
        <v>29</v>
      </c>
      <c r="L111" s="24">
        <v>6.79</v>
      </c>
    </row>
    <row r="112" spans="1:12" ht="15">
      <c r="A112" s="19"/>
      <c r="B112" s="20"/>
      <c r="C112" s="21"/>
      <c r="D112" s="77" t="s">
        <v>36</v>
      </c>
      <c r="E112" s="23" t="s">
        <v>59</v>
      </c>
      <c r="F112" s="24">
        <v>60</v>
      </c>
      <c r="G112" s="24">
        <v>0.62</v>
      </c>
      <c r="H112" s="24">
        <v>0</v>
      </c>
      <c r="I112" s="24">
        <v>3.9</v>
      </c>
      <c r="J112" s="24">
        <v>18.71</v>
      </c>
      <c r="K112" s="48" t="s">
        <v>60</v>
      </c>
      <c r="L112" s="24">
        <v>6.14</v>
      </c>
    </row>
    <row r="113" spans="1:12" ht="15.75" customHeight="1">
      <c r="A113" s="19"/>
      <c r="B113" s="20"/>
      <c r="C113" s="21"/>
      <c r="D113" s="77" t="s">
        <v>50</v>
      </c>
      <c r="E113" s="23" t="s">
        <v>51</v>
      </c>
      <c r="F113" s="24">
        <v>189</v>
      </c>
      <c r="G113" s="24">
        <v>0.18</v>
      </c>
      <c r="H113" s="24">
        <v>0</v>
      </c>
      <c r="I113" s="24">
        <v>13.53</v>
      </c>
      <c r="J113" s="24">
        <v>54.99</v>
      </c>
      <c r="K113" s="48" t="s">
        <v>52</v>
      </c>
      <c r="L113" s="24">
        <v>1.78</v>
      </c>
    </row>
    <row r="114" spans="1:12" ht="15.75" customHeight="1">
      <c r="A114" s="19"/>
      <c r="B114" s="20"/>
      <c r="C114" s="21"/>
      <c r="D114" s="77" t="s">
        <v>42</v>
      </c>
      <c r="E114" s="23" t="s">
        <v>32</v>
      </c>
      <c r="F114" s="24">
        <v>24</v>
      </c>
      <c r="G114" s="24">
        <v>1.92</v>
      </c>
      <c r="H114" s="24">
        <v>0.25</v>
      </c>
      <c r="I114" s="24">
        <v>11.69</v>
      </c>
      <c r="J114" s="24">
        <v>57.26</v>
      </c>
      <c r="K114" s="48" t="s">
        <v>43</v>
      </c>
      <c r="L114" s="24">
        <v>1.76</v>
      </c>
    </row>
    <row r="115" spans="1:12" ht="15">
      <c r="A115" s="19"/>
      <c r="B115" s="20"/>
      <c r="C115" s="21"/>
      <c r="D115" s="76" t="s">
        <v>34</v>
      </c>
      <c r="E115" s="23" t="s">
        <v>35</v>
      </c>
      <c r="F115" s="24">
        <v>100</v>
      </c>
      <c r="G115" s="24">
        <v>0.4</v>
      </c>
      <c r="H115" s="24">
        <v>0.4</v>
      </c>
      <c r="I115" s="24">
        <v>10.050000000000001</v>
      </c>
      <c r="J115" s="24">
        <v>48.2</v>
      </c>
      <c r="K115" s="48" t="s">
        <v>43</v>
      </c>
      <c r="L115" s="24">
        <v>13.75</v>
      </c>
    </row>
    <row r="116" spans="1:12" ht="15">
      <c r="A116" s="26"/>
      <c r="B116" s="27"/>
      <c r="C116" s="28"/>
      <c r="D116" s="29" t="s">
        <v>37</v>
      </c>
      <c r="E116" s="30"/>
      <c r="F116" s="31">
        <f>SUM(F110:F115)</f>
        <v>633</v>
      </c>
      <c r="G116" s="31">
        <f>SUM(G110:G115)</f>
        <v>26.28</v>
      </c>
      <c r="H116" s="31">
        <f>SUM(H110:H115)</f>
        <v>22.729999999999997</v>
      </c>
      <c r="I116" s="31">
        <f>SUM(I110:I115)</f>
        <v>75.69</v>
      </c>
      <c r="J116" s="31">
        <f>SUM(J110:J115)</f>
        <v>609.37000000000012</v>
      </c>
      <c r="K116" s="49"/>
      <c r="L116" s="31">
        <f>SUM(L110:L115)</f>
        <v>78.8</v>
      </c>
    </row>
    <row r="117" spans="1:12" ht="15">
      <c r="A117" s="19"/>
      <c r="B117" s="20"/>
      <c r="C117" s="21"/>
      <c r="D117" s="25" t="s">
        <v>38</v>
      </c>
      <c r="E117" s="23" t="s">
        <v>122</v>
      </c>
      <c r="F117" s="24">
        <v>200</v>
      </c>
      <c r="G117" s="24">
        <v>9.68</v>
      </c>
      <c r="H117" s="24">
        <v>10.68</v>
      </c>
      <c r="I117" s="24">
        <v>49.89</v>
      </c>
      <c r="J117" s="24">
        <v>306.10000000000002</v>
      </c>
      <c r="K117" s="48" t="s">
        <v>40</v>
      </c>
      <c r="L117" s="24">
        <v>10.48</v>
      </c>
    </row>
    <row r="118" spans="1:12" ht="15">
      <c r="A118" s="19"/>
      <c r="B118" s="20"/>
      <c r="C118" s="21"/>
      <c r="D118" s="25" t="s">
        <v>41</v>
      </c>
      <c r="E118" s="23" t="s">
        <v>89</v>
      </c>
      <c r="F118" s="24">
        <v>100</v>
      </c>
      <c r="G118" s="24">
        <v>16.88</v>
      </c>
      <c r="H118" s="24">
        <v>16.37</v>
      </c>
      <c r="I118" s="24">
        <v>5.82</v>
      </c>
      <c r="J118" s="24">
        <v>231.87</v>
      </c>
      <c r="K118" s="48" t="s">
        <v>93</v>
      </c>
      <c r="L118" s="24">
        <v>44.16</v>
      </c>
    </row>
    <row r="119" spans="1:12" ht="15">
      <c r="A119" s="19"/>
      <c r="B119" s="20"/>
      <c r="C119" s="21"/>
      <c r="D119" s="25" t="s">
        <v>28</v>
      </c>
      <c r="E119" s="23" t="s">
        <v>96</v>
      </c>
      <c r="F119" s="24">
        <v>150</v>
      </c>
      <c r="G119" s="24">
        <v>4.62</v>
      </c>
      <c r="H119" s="24">
        <v>4.09</v>
      </c>
      <c r="I119" s="24">
        <v>30.13</v>
      </c>
      <c r="J119" s="24">
        <v>175.41</v>
      </c>
      <c r="K119" s="48" t="s">
        <v>70</v>
      </c>
      <c r="L119" s="24">
        <v>6.79</v>
      </c>
    </row>
    <row r="120" spans="1:12" ht="15">
      <c r="A120" s="19"/>
      <c r="B120" s="20"/>
      <c r="C120" s="21"/>
      <c r="D120" s="77" t="s">
        <v>36</v>
      </c>
      <c r="E120" s="41" t="s">
        <v>54</v>
      </c>
      <c r="F120" s="24">
        <v>60</v>
      </c>
      <c r="G120" s="24">
        <v>1.48</v>
      </c>
      <c r="H120" s="24">
        <v>1.76</v>
      </c>
      <c r="I120" s="24">
        <v>5.84</v>
      </c>
      <c r="J120" s="24">
        <v>45.4</v>
      </c>
      <c r="K120" s="48" t="s">
        <v>49</v>
      </c>
      <c r="L120" s="24">
        <v>7.8</v>
      </c>
    </row>
    <row r="121" spans="1:12" ht="15">
      <c r="A121" s="19"/>
      <c r="B121" s="20"/>
      <c r="C121" s="21"/>
      <c r="D121" s="77" t="s">
        <v>30</v>
      </c>
      <c r="E121" s="23" t="s">
        <v>31</v>
      </c>
      <c r="F121" s="24">
        <v>180</v>
      </c>
      <c r="G121" s="24">
        <v>0.4</v>
      </c>
      <c r="H121" s="24">
        <v>0.02</v>
      </c>
      <c r="I121" s="24">
        <v>25</v>
      </c>
      <c r="J121" s="24">
        <v>102</v>
      </c>
      <c r="K121" s="48" t="s">
        <v>81</v>
      </c>
      <c r="L121" s="24">
        <v>5.38</v>
      </c>
    </row>
    <row r="122" spans="1:12" ht="15">
      <c r="A122" s="19"/>
      <c r="B122" s="20"/>
      <c r="C122" s="21"/>
      <c r="D122" s="77" t="s">
        <v>42</v>
      </c>
      <c r="E122" s="23" t="s">
        <v>116</v>
      </c>
      <c r="F122" s="24">
        <v>20</v>
      </c>
      <c r="G122" s="24">
        <v>2.37</v>
      </c>
      <c r="H122" s="24">
        <v>0.3</v>
      </c>
      <c r="I122" s="24">
        <v>14.49</v>
      </c>
      <c r="J122" s="24">
        <v>71</v>
      </c>
      <c r="K122" s="48" t="s">
        <v>33</v>
      </c>
      <c r="L122" s="24">
        <v>2.25</v>
      </c>
    </row>
    <row r="123" spans="1:12" ht="15">
      <c r="A123" s="19"/>
      <c r="B123" s="20"/>
      <c r="C123" s="21"/>
      <c r="D123" s="76" t="s">
        <v>44</v>
      </c>
      <c r="E123" s="41" t="s">
        <v>117</v>
      </c>
      <c r="F123" s="24">
        <v>20</v>
      </c>
      <c r="G123" s="24">
        <v>1.63</v>
      </c>
      <c r="H123" s="24">
        <v>0.3</v>
      </c>
      <c r="I123" s="24">
        <v>8.3800000000000008</v>
      </c>
      <c r="J123" s="24">
        <v>43.5</v>
      </c>
      <c r="K123" s="52" t="s">
        <v>33</v>
      </c>
      <c r="L123" s="24">
        <v>1.94</v>
      </c>
    </row>
    <row r="124" spans="1:12" ht="15">
      <c r="A124" s="26"/>
      <c r="B124" s="27"/>
      <c r="C124" s="28"/>
      <c r="D124" s="29" t="s">
        <v>37</v>
      </c>
      <c r="E124" s="30"/>
      <c r="F124" s="31">
        <f>SUM(F117:F123)</f>
        <v>730</v>
      </c>
      <c r="G124" s="31">
        <f>SUM(G117:G123)</f>
        <v>37.059999999999995</v>
      </c>
      <c r="H124" s="31">
        <f>SUM(H117:H123)</f>
        <v>33.519999999999996</v>
      </c>
      <c r="I124" s="31">
        <f>SUM(I117:I123)</f>
        <v>139.55000000000001</v>
      </c>
      <c r="J124" s="31">
        <f>SUM(J117:J123)</f>
        <v>975.28</v>
      </c>
      <c r="K124" s="49"/>
      <c r="L124" s="31">
        <f>SUM(L117:L123)</f>
        <v>78.8</v>
      </c>
    </row>
    <row r="125" spans="1:12" ht="15.75" thickBot="1">
      <c r="A125" s="32">
        <f>A110</f>
        <v>2</v>
      </c>
      <c r="B125" s="33">
        <f>B110</f>
        <v>3</v>
      </c>
      <c r="C125" s="63" t="s">
        <v>47</v>
      </c>
      <c r="D125" s="64"/>
      <c r="E125" s="34"/>
      <c r="F125" s="35">
        <f>F116+F124</f>
        <v>1363</v>
      </c>
      <c r="G125" s="35">
        <f>G116+G124</f>
        <v>63.339999999999996</v>
      </c>
      <c r="H125" s="35">
        <f>H116+H124</f>
        <v>56.249999999999993</v>
      </c>
      <c r="I125" s="35">
        <f>I116+I124</f>
        <v>215.24</v>
      </c>
      <c r="J125" s="35">
        <f>J116+J124</f>
        <v>1584.65</v>
      </c>
      <c r="K125" s="35"/>
      <c r="L125" s="35">
        <f>L116+L124</f>
        <v>157.6</v>
      </c>
    </row>
    <row r="126" spans="1:12" ht="15">
      <c r="A126" s="13">
        <v>2</v>
      </c>
      <c r="B126" s="14">
        <v>4</v>
      </c>
      <c r="C126" s="15" t="s">
        <v>25</v>
      </c>
      <c r="D126" s="16" t="s">
        <v>26</v>
      </c>
      <c r="E126" s="17" t="s">
        <v>123</v>
      </c>
      <c r="F126" s="18">
        <v>120</v>
      </c>
      <c r="G126" s="18">
        <v>11.44</v>
      </c>
      <c r="H126" s="18">
        <v>10.98</v>
      </c>
      <c r="I126" s="18">
        <v>11.19</v>
      </c>
      <c r="J126" s="18">
        <v>138.6</v>
      </c>
      <c r="K126" s="43" t="s">
        <v>91</v>
      </c>
      <c r="L126" s="18">
        <v>44.98</v>
      </c>
    </row>
    <row r="127" spans="1:12" ht="15">
      <c r="A127" s="19"/>
      <c r="B127" s="20"/>
      <c r="C127" s="21"/>
      <c r="D127" s="37" t="s">
        <v>28</v>
      </c>
      <c r="E127" s="41" t="s">
        <v>63</v>
      </c>
      <c r="F127" s="24">
        <v>150</v>
      </c>
      <c r="G127" s="24">
        <v>3.18</v>
      </c>
      <c r="H127" s="24">
        <v>6.83</v>
      </c>
      <c r="I127" s="24">
        <v>22.12</v>
      </c>
      <c r="J127" s="24">
        <v>165.02</v>
      </c>
      <c r="K127" s="48" t="s">
        <v>64</v>
      </c>
      <c r="L127" s="50">
        <v>21.5</v>
      </c>
    </row>
    <row r="128" spans="1:12" ht="15">
      <c r="A128" s="19"/>
      <c r="B128" s="20"/>
      <c r="C128" s="21"/>
      <c r="D128" s="77" t="s">
        <v>36</v>
      </c>
      <c r="E128" s="41" t="s">
        <v>54</v>
      </c>
      <c r="F128" s="24">
        <v>60</v>
      </c>
      <c r="G128" s="24">
        <v>1.48</v>
      </c>
      <c r="H128" s="24">
        <v>1.76</v>
      </c>
      <c r="I128" s="24">
        <v>5.84</v>
      </c>
      <c r="J128" s="24">
        <v>45.4</v>
      </c>
      <c r="K128" s="48" t="s">
        <v>49</v>
      </c>
      <c r="L128" s="48">
        <v>7.8</v>
      </c>
    </row>
    <row r="129" spans="1:12" ht="15">
      <c r="A129" s="19"/>
      <c r="B129" s="20"/>
      <c r="C129" s="21"/>
      <c r="D129" s="77" t="s">
        <v>50</v>
      </c>
      <c r="E129" s="23" t="s">
        <v>51</v>
      </c>
      <c r="F129" s="24">
        <v>189</v>
      </c>
      <c r="G129" s="24">
        <v>0.18</v>
      </c>
      <c r="H129" s="24">
        <v>0</v>
      </c>
      <c r="I129" s="24">
        <v>13.53</v>
      </c>
      <c r="J129" s="24">
        <v>54.99</v>
      </c>
      <c r="K129" s="48" t="s">
        <v>52</v>
      </c>
      <c r="L129" s="24">
        <v>1.78</v>
      </c>
    </row>
    <row r="130" spans="1:12" ht="15">
      <c r="A130" s="19"/>
      <c r="B130" s="20"/>
      <c r="C130" s="21"/>
      <c r="D130" s="76" t="s">
        <v>42</v>
      </c>
      <c r="E130" s="23" t="s">
        <v>32</v>
      </c>
      <c r="F130" s="24">
        <v>37</v>
      </c>
      <c r="G130" s="24">
        <v>2.94</v>
      </c>
      <c r="H130" s="24">
        <v>0.38</v>
      </c>
      <c r="I130" s="24">
        <v>17.97</v>
      </c>
      <c r="J130" s="24">
        <v>88.04</v>
      </c>
      <c r="K130" s="48" t="s">
        <v>33</v>
      </c>
      <c r="L130" s="24">
        <v>2.74</v>
      </c>
    </row>
    <row r="131" spans="1:12" ht="15">
      <c r="A131" s="26"/>
      <c r="B131" s="27"/>
      <c r="C131" s="28"/>
      <c r="D131" s="29" t="s">
        <v>37</v>
      </c>
      <c r="E131" s="30"/>
      <c r="F131" s="31">
        <f>SUM(F126:F130)</f>
        <v>556</v>
      </c>
      <c r="G131" s="31">
        <f>SUM(G126:G130)</f>
        <v>19.22</v>
      </c>
      <c r="H131" s="31">
        <f>SUM(H126:H130)</f>
        <v>19.950000000000003</v>
      </c>
      <c r="I131" s="31">
        <f>SUM(I126:I130)</f>
        <v>70.650000000000006</v>
      </c>
      <c r="J131" s="31">
        <f>SUM(J126:J130)</f>
        <v>492.05</v>
      </c>
      <c r="K131" s="49"/>
      <c r="L131" s="31">
        <f>SUM(L126:L130)</f>
        <v>78.799999999999983</v>
      </c>
    </row>
    <row r="132" spans="1:12" ht="15">
      <c r="A132" s="44">
        <f>A126</f>
        <v>2</v>
      </c>
      <c r="B132" s="39">
        <f>B126</f>
        <v>4</v>
      </c>
      <c r="C132" s="40" t="s">
        <v>53</v>
      </c>
      <c r="D132" s="77" t="s">
        <v>38</v>
      </c>
      <c r="E132" s="41" t="s">
        <v>75</v>
      </c>
      <c r="F132" s="24">
        <v>200</v>
      </c>
      <c r="G132" s="24">
        <v>5.51</v>
      </c>
      <c r="H132" s="24">
        <v>4.0599999999999996</v>
      </c>
      <c r="I132" s="24">
        <v>40.69</v>
      </c>
      <c r="J132" s="24">
        <v>206</v>
      </c>
      <c r="K132" s="48" t="s">
        <v>55</v>
      </c>
      <c r="L132" s="24">
        <v>10.44</v>
      </c>
    </row>
    <row r="133" spans="1:12" ht="15">
      <c r="A133" s="19"/>
      <c r="B133" s="20"/>
      <c r="C133" s="21"/>
      <c r="D133" s="77" t="s">
        <v>125</v>
      </c>
      <c r="E133" s="23" t="s">
        <v>123</v>
      </c>
      <c r="F133" s="24">
        <v>120</v>
      </c>
      <c r="G133" s="24">
        <v>11.44</v>
      </c>
      <c r="H133" s="24">
        <v>14.68</v>
      </c>
      <c r="I133" s="24">
        <v>6.19</v>
      </c>
      <c r="J133" s="24">
        <v>88.6</v>
      </c>
      <c r="K133" s="48" t="s">
        <v>91</v>
      </c>
      <c r="L133" s="24">
        <v>44.98</v>
      </c>
    </row>
    <row r="134" spans="1:12" ht="15">
      <c r="A134" s="19"/>
      <c r="B134" s="20"/>
      <c r="C134" s="21"/>
      <c r="D134" s="77" t="s">
        <v>28</v>
      </c>
      <c r="E134" s="41" t="s">
        <v>124</v>
      </c>
      <c r="F134" s="24">
        <v>150</v>
      </c>
      <c r="G134" s="24">
        <v>3.71</v>
      </c>
      <c r="H134" s="24">
        <v>4.32</v>
      </c>
      <c r="I134" s="24">
        <v>38.71</v>
      </c>
      <c r="J134" s="24">
        <v>208.95</v>
      </c>
      <c r="K134" s="48" t="s">
        <v>70</v>
      </c>
      <c r="L134" s="24">
        <v>9.91</v>
      </c>
    </row>
    <row r="135" spans="1:12" ht="15">
      <c r="A135" s="19"/>
      <c r="B135" s="20"/>
      <c r="C135" s="21"/>
      <c r="D135" s="77" t="s">
        <v>36</v>
      </c>
      <c r="E135" s="41" t="s">
        <v>59</v>
      </c>
      <c r="F135" s="24">
        <v>60</v>
      </c>
      <c r="G135" s="24">
        <v>0.62</v>
      </c>
      <c r="H135" s="24">
        <v>0</v>
      </c>
      <c r="I135" s="24">
        <v>3.9</v>
      </c>
      <c r="J135" s="24">
        <v>18.71</v>
      </c>
      <c r="K135" s="48" t="s">
        <v>60</v>
      </c>
      <c r="L135" s="24">
        <v>6.14</v>
      </c>
    </row>
    <row r="136" spans="1:12" ht="15">
      <c r="A136" s="19"/>
      <c r="B136" s="20"/>
      <c r="C136" s="21"/>
      <c r="D136" s="25" t="s">
        <v>50</v>
      </c>
      <c r="E136" s="41" t="s">
        <v>58</v>
      </c>
      <c r="F136" s="24">
        <v>180</v>
      </c>
      <c r="G136" s="24">
        <v>0.01</v>
      </c>
      <c r="H136" s="24">
        <v>0.04</v>
      </c>
      <c r="I136" s="24">
        <v>17.899999999999999</v>
      </c>
      <c r="J136" s="24">
        <v>72.3</v>
      </c>
      <c r="K136" s="48" t="s">
        <v>78</v>
      </c>
      <c r="L136" s="24">
        <v>3.11</v>
      </c>
    </row>
    <row r="137" spans="1:12" ht="15">
      <c r="A137" s="19"/>
      <c r="B137" s="20"/>
      <c r="C137" s="21"/>
      <c r="D137" s="25" t="s">
        <v>42</v>
      </c>
      <c r="E137" s="23" t="s">
        <v>32</v>
      </c>
      <c r="F137" s="24">
        <v>30</v>
      </c>
      <c r="G137" s="24">
        <v>2.37</v>
      </c>
      <c r="H137" s="24">
        <v>0.3</v>
      </c>
      <c r="I137" s="24">
        <v>14.49</v>
      </c>
      <c r="J137" s="24">
        <v>71</v>
      </c>
      <c r="K137" s="48" t="s">
        <v>33</v>
      </c>
      <c r="L137" s="24">
        <v>2.25</v>
      </c>
    </row>
    <row r="138" spans="1:12" ht="15">
      <c r="A138" s="19"/>
      <c r="B138" s="20"/>
      <c r="C138" s="21"/>
      <c r="D138" s="25" t="s">
        <v>44</v>
      </c>
      <c r="E138" s="23" t="s">
        <v>45</v>
      </c>
      <c r="F138" s="24">
        <v>25</v>
      </c>
      <c r="G138" s="24">
        <v>1.63</v>
      </c>
      <c r="H138" s="24">
        <v>0.3</v>
      </c>
      <c r="I138" s="24">
        <v>8.3800000000000008</v>
      </c>
      <c r="J138" s="24">
        <v>43.5</v>
      </c>
      <c r="K138" s="48" t="s">
        <v>33</v>
      </c>
      <c r="L138" s="24">
        <v>1.97</v>
      </c>
    </row>
    <row r="139" spans="1:12" ht="15">
      <c r="A139" s="26"/>
      <c r="B139" s="27"/>
      <c r="C139" s="28"/>
      <c r="D139" s="29" t="s">
        <v>37</v>
      </c>
      <c r="E139" s="30"/>
      <c r="F139" s="31">
        <f>SUM(F132:F138)</f>
        <v>765</v>
      </c>
      <c r="G139" s="31">
        <f>SUM(G132:G138)</f>
        <v>25.290000000000003</v>
      </c>
      <c r="H139" s="31">
        <f>SUM(H132:H138)</f>
        <v>23.7</v>
      </c>
      <c r="I139" s="31">
        <f>SUM(I132:I138)</f>
        <v>130.26000000000002</v>
      </c>
      <c r="J139" s="31">
        <f>SUM(J132:J138)</f>
        <v>709.06</v>
      </c>
      <c r="K139" s="49"/>
      <c r="L139" s="31">
        <f>SUM(L132:L138)</f>
        <v>78.8</v>
      </c>
    </row>
    <row r="140" spans="1:12" ht="15" customHeight="1" thickBot="1">
      <c r="A140" s="32">
        <f>A126</f>
        <v>2</v>
      </c>
      <c r="B140" s="33">
        <f>B126</f>
        <v>4</v>
      </c>
      <c r="C140" s="63" t="s">
        <v>47</v>
      </c>
      <c r="D140" s="81"/>
      <c r="E140" s="34"/>
      <c r="F140" s="35">
        <f>F131+F139</f>
        <v>1321</v>
      </c>
      <c r="G140" s="35">
        <f>G131+G139</f>
        <v>44.510000000000005</v>
      </c>
      <c r="H140" s="35">
        <f>H131+H139</f>
        <v>43.650000000000006</v>
      </c>
      <c r="I140" s="35">
        <f>I131+I139</f>
        <v>200.91000000000003</v>
      </c>
      <c r="J140" s="35">
        <f>J131+J139</f>
        <v>1201.1099999999999</v>
      </c>
      <c r="K140" s="35"/>
      <c r="L140" s="35">
        <f>L131+L139</f>
        <v>157.59999999999997</v>
      </c>
    </row>
    <row r="141" spans="1:12" ht="15">
      <c r="A141" s="13">
        <v>2</v>
      </c>
      <c r="B141" s="14">
        <v>5</v>
      </c>
      <c r="C141" s="15" t="s">
        <v>25</v>
      </c>
      <c r="D141" s="16" t="s">
        <v>26</v>
      </c>
      <c r="E141" s="17" t="s">
        <v>126</v>
      </c>
      <c r="F141" s="18">
        <v>95</v>
      </c>
      <c r="G141" s="18">
        <v>11.44</v>
      </c>
      <c r="H141" s="18">
        <v>10.98</v>
      </c>
      <c r="I141" s="18">
        <v>11.19</v>
      </c>
      <c r="J141" s="18">
        <v>138.6</v>
      </c>
      <c r="K141" s="43" t="s">
        <v>27</v>
      </c>
      <c r="L141" s="18">
        <v>45</v>
      </c>
    </row>
    <row r="142" spans="1:12" ht="15">
      <c r="A142" s="19"/>
      <c r="B142" s="20"/>
      <c r="C142" s="21"/>
      <c r="D142" s="37" t="s">
        <v>28</v>
      </c>
      <c r="E142" s="23" t="s">
        <v>72</v>
      </c>
      <c r="F142" s="24">
        <v>150</v>
      </c>
      <c r="G142" s="24">
        <v>3.18</v>
      </c>
      <c r="H142" s="24">
        <v>6.83</v>
      </c>
      <c r="I142" s="24">
        <v>22.12</v>
      </c>
      <c r="J142" s="24">
        <v>165.02</v>
      </c>
      <c r="K142" s="48" t="s">
        <v>92</v>
      </c>
      <c r="L142" s="24">
        <v>24.38</v>
      </c>
    </row>
    <row r="143" spans="1:12" ht="15">
      <c r="A143" s="19"/>
      <c r="B143" s="20"/>
      <c r="C143" s="21"/>
      <c r="D143" s="77" t="s">
        <v>36</v>
      </c>
      <c r="E143" s="23" t="s">
        <v>59</v>
      </c>
      <c r="F143" s="24">
        <v>60</v>
      </c>
      <c r="G143" s="24">
        <v>1.48</v>
      </c>
      <c r="H143" s="24">
        <v>1.76</v>
      </c>
      <c r="I143" s="24">
        <v>5.84</v>
      </c>
      <c r="J143" s="24">
        <v>45.4</v>
      </c>
      <c r="K143" s="48" t="s">
        <v>84</v>
      </c>
      <c r="L143" s="24">
        <v>6.14</v>
      </c>
    </row>
    <row r="144" spans="1:12" ht="15">
      <c r="A144" s="19"/>
      <c r="B144" s="20"/>
      <c r="C144" s="21"/>
      <c r="D144" s="76" t="s">
        <v>127</v>
      </c>
      <c r="E144" s="41" t="s">
        <v>51</v>
      </c>
      <c r="F144" s="24">
        <v>189</v>
      </c>
      <c r="G144" s="24">
        <v>0.18</v>
      </c>
      <c r="H144" s="24">
        <v>0</v>
      </c>
      <c r="I144" s="24">
        <v>13.53</v>
      </c>
      <c r="J144" s="24">
        <v>54.99</v>
      </c>
      <c r="K144" s="52" t="s">
        <v>52</v>
      </c>
      <c r="L144" s="24">
        <v>1.78</v>
      </c>
    </row>
    <row r="145" spans="1:12" ht="15">
      <c r="A145" s="19"/>
      <c r="B145" s="20"/>
      <c r="C145" s="21"/>
      <c r="D145" s="76" t="s">
        <v>42</v>
      </c>
      <c r="E145" s="23" t="s">
        <v>32</v>
      </c>
      <c r="F145" s="24">
        <v>20</v>
      </c>
      <c r="G145" s="24">
        <v>2.94</v>
      </c>
      <c r="H145" s="24">
        <v>0.38</v>
      </c>
      <c r="I145" s="24">
        <v>17.97</v>
      </c>
      <c r="J145" s="24">
        <v>88.04</v>
      </c>
      <c r="K145" s="48" t="s">
        <v>43</v>
      </c>
      <c r="L145" s="24">
        <v>1.5</v>
      </c>
    </row>
    <row r="146" spans="1:12" ht="15.75" customHeight="1">
      <c r="A146" s="26"/>
      <c r="B146" s="27"/>
      <c r="C146" s="28"/>
      <c r="D146" s="29" t="s">
        <v>37</v>
      </c>
      <c r="E146" s="30"/>
      <c r="F146" s="31">
        <f>SUM(F141:F145)</f>
        <v>514</v>
      </c>
      <c r="G146" s="31">
        <f>SUM(G141:G145)</f>
        <v>19.22</v>
      </c>
      <c r="H146" s="31">
        <f>SUM(H141:H145)</f>
        <v>19.950000000000003</v>
      </c>
      <c r="I146" s="31">
        <f>SUM(I141:I145)</f>
        <v>70.650000000000006</v>
      </c>
      <c r="J146" s="31">
        <f>SUM(J141:J145)</f>
        <v>492.05</v>
      </c>
      <c r="K146" s="49"/>
      <c r="L146" s="31">
        <f t="shared" ref="L146" si="0">SUM(L141:L145)</f>
        <v>78.8</v>
      </c>
    </row>
    <row r="147" spans="1:12" ht="15">
      <c r="A147" s="19"/>
      <c r="B147" s="20"/>
      <c r="C147" s="21"/>
      <c r="D147" s="25" t="s">
        <v>38</v>
      </c>
      <c r="E147" s="23" t="s">
        <v>65</v>
      </c>
      <c r="F147" s="24">
        <v>200</v>
      </c>
      <c r="G147" s="24">
        <v>7.21</v>
      </c>
      <c r="H147" s="24">
        <v>8.16</v>
      </c>
      <c r="I147" s="24">
        <v>32.92</v>
      </c>
      <c r="J147" s="24">
        <v>186</v>
      </c>
      <c r="K147" s="48" t="s">
        <v>66</v>
      </c>
      <c r="L147" s="24">
        <v>9.5399999999999991</v>
      </c>
    </row>
    <row r="148" spans="1:12" ht="15">
      <c r="A148" s="19"/>
      <c r="B148" s="20"/>
      <c r="C148" s="21"/>
      <c r="D148" s="25" t="s">
        <v>41</v>
      </c>
      <c r="E148" s="23" t="s">
        <v>126</v>
      </c>
      <c r="F148" s="24">
        <v>90</v>
      </c>
      <c r="G148" s="24">
        <v>13.6</v>
      </c>
      <c r="H148" s="24">
        <v>17.440000000000001</v>
      </c>
      <c r="I148" s="24">
        <v>14.77</v>
      </c>
      <c r="J148" s="24">
        <v>271.89999999999998</v>
      </c>
      <c r="K148" s="48" t="s">
        <v>27</v>
      </c>
      <c r="L148" s="24">
        <v>44.78</v>
      </c>
    </row>
    <row r="149" spans="1:12" ht="15">
      <c r="A149" s="19"/>
      <c r="B149" s="20"/>
      <c r="C149" s="21"/>
      <c r="D149" s="25" t="s">
        <v>28</v>
      </c>
      <c r="E149" s="23" t="s">
        <v>57</v>
      </c>
      <c r="F149" s="24">
        <v>150</v>
      </c>
      <c r="G149" s="24">
        <v>6.69</v>
      </c>
      <c r="H149" s="24">
        <v>4.5199999999999996</v>
      </c>
      <c r="I149" s="24">
        <v>39.369999999999997</v>
      </c>
      <c r="J149" s="24">
        <v>225.17</v>
      </c>
      <c r="K149" s="48" t="s">
        <v>70</v>
      </c>
      <c r="L149" s="24">
        <v>7.9</v>
      </c>
    </row>
    <row r="150" spans="1:12" ht="15">
      <c r="A150" s="19"/>
      <c r="B150" s="20"/>
      <c r="C150" s="21"/>
      <c r="D150" s="77" t="s">
        <v>36</v>
      </c>
      <c r="E150" s="41" t="s">
        <v>100</v>
      </c>
      <c r="F150" s="24">
        <v>60</v>
      </c>
      <c r="G150" s="24">
        <v>0.66</v>
      </c>
      <c r="H150" s="24">
        <v>1.48</v>
      </c>
      <c r="I150" s="24">
        <v>4.46</v>
      </c>
      <c r="J150" s="24">
        <v>36.21</v>
      </c>
      <c r="K150" s="48" t="s">
        <v>102</v>
      </c>
      <c r="L150" s="24">
        <v>7.91</v>
      </c>
    </row>
    <row r="151" spans="1:12" ht="15">
      <c r="A151" s="19"/>
      <c r="B151" s="20"/>
      <c r="C151" s="21"/>
      <c r="D151" s="77" t="s">
        <v>30</v>
      </c>
      <c r="E151" s="23" t="s">
        <v>31</v>
      </c>
      <c r="F151" s="24">
        <v>180</v>
      </c>
      <c r="G151" s="24">
        <v>0.4</v>
      </c>
      <c r="H151" s="24">
        <v>0.02</v>
      </c>
      <c r="I151" s="24">
        <v>25</v>
      </c>
      <c r="J151" s="24">
        <v>102</v>
      </c>
      <c r="K151" s="48" t="s">
        <v>81</v>
      </c>
      <c r="L151" s="24">
        <v>5.38</v>
      </c>
    </row>
    <row r="152" spans="1:12" ht="15">
      <c r="A152" s="19"/>
      <c r="B152" s="20"/>
      <c r="C152" s="21"/>
      <c r="D152" s="77" t="s">
        <v>42</v>
      </c>
      <c r="E152" s="23" t="s">
        <v>116</v>
      </c>
      <c r="F152" s="24">
        <v>20</v>
      </c>
      <c r="G152" s="24">
        <v>1.59</v>
      </c>
      <c r="H152" s="24">
        <v>0.2</v>
      </c>
      <c r="I152" s="24">
        <v>9.7100000000000009</v>
      </c>
      <c r="J152" s="24">
        <v>47.57</v>
      </c>
      <c r="K152" s="48" t="s">
        <v>43</v>
      </c>
      <c r="L152" s="24">
        <v>1.5</v>
      </c>
    </row>
    <row r="153" spans="1:12" ht="15">
      <c r="A153" s="19"/>
      <c r="B153" s="20"/>
      <c r="C153" s="21"/>
      <c r="D153" s="76" t="s">
        <v>44</v>
      </c>
      <c r="E153" s="23" t="s">
        <v>117</v>
      </c>
      <c r="F153" s="24">
        <v>23</v>
      </c>
      <c r="G153" s="24">
        <v>0.28000000000000003</v>
      </c>
      <c r="H153" s="24">
        <v>7.71</v>
      </c>
      <c r="I153" s="24">
        <v>6.7</v>
      </c>
      <c r="J153" s="24">
        <v>40.020000000000003</v>
      </c>
      <c r="K153" s="48" t="s">
        <v>43</v>
      </c>
      <c r="L153" s="24">
        <v>1.79</v>
      </c>
    </row>
    <row r="154" spans="1:12" ht="15">
      <c r="A154" s="26"/>
      <c r="B154" s="27"/>
      <c r="C154" s="28"/>
      <c r="D154" s="29" t="s">
        <v>37</v>
      </c>
      <c r="E154" s="30"/>
      <c r="F154" s="31">
        <f>SUM(F147:F153)</f>
        <v>723</v>
      </c>
      <c r="G154" s="31">
        <f>SUM(G147:G153)</f>
        <v>30.43</v>
      </c>
      <c r="H154" s="31">
        <f>SUM(H147:H153)</f>
        <v>39.53</v>
      </c>
      <c r="I154" s="31">
        <f>SUM(I147:I153)</f>
        <v>132.92999999999998</v>
      </c>
      <c r="J154" s="31">
        <f>SUM(J147:J153)</f>
        <v>908.87</v>
      </c>
      <c r="K154" s="49"/>
      <c r="L154" s="31">
        <f>SUM(L147:L153)</f>
        <v>78.8</v>
      </c>
    </row>
    <row r="155" spans="1:12" ht="15" customHeight="1" thickBot="1">
      <c r="A155" s="32">
        <f>A141</f>
        <v>2</v>
      </c>
      <c r="B155" s="33">
        <f>B141</f>
        <v>5</v>
      </c>
      <c r="C155" s="63" t="s">
        <v>47</v>
      </c>
      <c r="D155" s="81"/>
      <c r="E155" s="34"/>
      <c r="F155" s="35">
        <f>F146+F154</f>
        <v>1237</v>
      </c>
      <c r="G155" s="35">
        <f>G146+G154</f>
        <v>49.65</v>
      </c>
      <c r="H155" s="35">
        <f>H146+H154</f>
        <v>59.480000000000004</v>
      </c>
      <c r="I155" s="35">
        <f>I146+I154</f>
        <v>203.57999999999998</v>
      </c>
      <c r="J155" s="35">
        <f>J146+J154</f>
        <v>1400.92</v>
      </c>
      <c r="K155" s="35"/>
      <c r="L155" s="35">
        <f>L146+L154</f>
        <v>157.6</v>
      </c>
    </row>
    <row r="156" spans="1:12" ht="13.5" customHeight="1" thickBot="1">
      <c r="A156" s="53"/>
      <c r="B156" s="54"/>
      <c r="C156" s="78" t="s">
        <v>73</v>
      </c>
      <c r="D156" s="79"/>
      <c r="E156" s="80"/>
      <c r="F156" s="55">
        <f>(F20+F35+F50+F67+F82+F96+F109+F125+F140+F155)/(IF(F20=0,0,1)+IF(F35=0,0,1)+IF(F50=0,0,1)+IF(F67=0,0,1)+IF(F82=0,0,1)+IF(F96=0,0,1)+IF(F109=0,0,1)+IF(F125=0,0,1)+IF(F140=0,0,1)+IF(F155=0,0,1))</f>
        <v>1225.2</v>
      </c>
      <c r="G156" s="55">
        <f>(G20+G35+G50+G67+G82+G96+G109+G125+G140+G155)/(IF(G20=0,0,1)+IF(G35=0,0,1)+IF(G50=0,0,1)+IF(G67=0,0,1)+IF(G82=0,0,1)+IF(G96=0,0,1)+IF(G109=0,0,1)+IF(G125=0,0,1)+IF(G140=0,0,1)+IF(G155=0,0,1))</f>
        <v>51.840999999999994</v>
      </c>
      <c r="H156" s="55">
        <f>(H20+H35+H50+H67+H82+H96+H109+H125+H140+H155)/(IF(H20=0,0,1)+IF(H35=0,0,1)+IF(H50=0,0,1)+IF(H67=0,0,1)+IF(H82=0,0,1)+IF(H96=0,0,1)+IF(H109=0,0,1)+IF(H125=0,0,1)+IF(H140=0,0,1)+IF(H155=0,0,1))</f>
        <v>133.80599999999998</v>
      </c>
      <c r="I156" s="55">
        <f>(I20+I35+I50+I67+I82+I96+I109+I125+I140+I155)/(IF(I20=0,0,1)+IF(I35=0,0,1)+IF(I50=0,0,1)+IF(I67=0,0,1)+IF(I82=0,0,1)+IF(I96=0,0,1)+IF(I109=0,0,1)+IF(I125=0,0,1)+IF(I140=0,0,1)+IF(I155=0,0,1))</f>
        <v>257.56099999999998</v>
      </c>
      <c r="J156" s="55">
        <f>(J20+J35+J50+J67+J82+J96+J109+J125+J140+J155)/(IF(J20=0,0,1)+IF(J35=0,0,1)+IF(J50=0,0,1)+IF(J67=0,0,1)+IF(J82=0,0,1)+IF(J96=0,0,1)+IF(J109=0,0,1)+IF(J125=0,0,1)+IF(J140=0,0,1)+IF(J155=0,0,1))</f>
        <v>1345.0160000000001</v>
      </c>
      <c r="K156" s="55"/>
      <c r="L156" s="55">
        <f>(L20+L35+L50+L67+L82+L96+L109+L125+L140+L155)/(IF(L20=0,0,1)+IF(L35=0,0,1)+IF(L50=0,0,1)+IF(L67=0,0,1)+IF(L82=0,0,1)+IF(L96=0,0,1)+IF(L109=0,0,1)+IF(L125=0,0,1)+IF(L140=0,0,1)+IF(L155=0,0,1))</f>
        <v>157.59999999999997</v>
      </c>
    </row>
  </sheetData>
  <mergeCells count="14">
    <mergeCell ref="C156:E156"/>
    <mergeCell ref="C155:D155"/>
    <mergeCell ref="C140:D140"/>
    <mergeCell ref="C1:E1"/>
    <mergeCell ref="H1:K1"/>
    <mergeCell ref="H2:K2"/>
    <mergeCell ref="C20:D20"/>
    <mergeCell ref="C35:D35"/>
    <mergeCell ref="C125:D125"/>
    <mergeCell ref="C50:D50"/>
    <mergeCell ref="C67:D67"/>
    <mergeCell ref="C82:D82"/>
    <mergeCell ref="C96:D96"/>
    <mergeCell ref="C109:D10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dcterms:created xsi:type="dcterms:W3CDTF">2022-05-16T14:23:00Z</dcterms:created>
  <dcterms:modified xsi:type="dcterms:W3CDTF">2025-01-16T11:05:44Z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C5247B58D0F8499DB1E075771F81528E_12</vt:lpwstr>
  </property>
  <property fmtid="{D5CDD505-2E9C-101B-9397-08002B2CF9AE}" pid="3" name="KSOProductBuildVer">
    <vt:lpwstr>1049-12.2.0.13489</vt:lpwstr>
  </property>
</Properties>
</file>